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" yWindow="610" windowWidth="18880" windowHeight="13670" tabRatio="737"/>
  </bookViews>
  <sheets>
    <sheet name="GuV (D) YTD" sheetId="5" r:id="rId1"/>
    <sheet name="Balance (D)" sheetId="2" r:id="rId2"/>
    <sheet name="Cash Flow Bericht (D)" sheetId="3" r:id="rId3"/>
    <sheet name="Shareholders equity (D)" sheetId="4" r:id="rId4"/>
    <sheet name="Segmentbericht (D)" sheetId="6" r:id="rId5"/>
  </sheets>
  <definedNames>
    <definedName name="_xlnm.Print_Area" localSheetId="1">'Balance (D)'!$A$1:$E$38</definedName>
    <definedName name="_xlnm.Print_Area" localSheetId="2">'Cash Flow Bericht (D)'!$A$1:$E$37</definedName>
    <definedName name="_xlnm.Print_Area" localSheetId="0">'GuV (D) YTD'!$A$1:$I$43</definedName>
    <definedName name="_xlnm.Print_Area" localSheetId="4">'Segmentbericht (D)'!$A$1:$U$17</definedName>
  </definedNames>
  <calcPr calcId="162913" fullPrecision="0"/>
</workbook>
</file>

<file path=xl/calcChain.xml><?xml version="1.0" encoding="utf-8"?>
<calcChain xmlns="http://schemas.openxmlformats.org/spreadsheetml/2006/main">
  <c r="I32" i="5" l="1"/>
  <c r="G32" i="5"/>
  <c r="E32" i="5"/>
  <c r="C32" i="5"/>
  <c r="E3" i="6"/>
  <c r="C3" i="6"/>
  <c r="E3" i="3"/>
  <c r="C3" i="3"/>
</calcChain>
</file>

<file path=xl/sharedStrings.xml><?xml version="1.0" encoding="utf-8"?>
<sst xmlns="http://schemas.openxmlformats.org/spreadsheetml/2006/main" count="174" uniqueCount="135">
  <si>
    <t>Konzern-Gewinn- und Verlustrechnung</t>
  </si>
  <si>
    <t>Konzern-Gesamtergebnisrechnung</t>
  </si>
  <si>
    <t>Konzernbilanz</t>
  </si>
  <si>
    <t>Konzern-Eigenkapitalveränderungsrechnung</t>
  </si>
  <si>
    <t>in Tsd. €</t>
  </si>
  <si>
    <t>VERMÖGENSWERTE</t>
  </si>
  <si>
    <t>Langfristige Vermögenswerte</t>
  </si>
  <si>
    <t>Kurzfristige Vermögenswerte</t>
  </si>
  <si>
    <t>Summe Vermögenswerte</t>
  </si>
  <si>
    <t>EIGENKAPITAL</t>
  </si>
  <si>
    <t>Summe Eigenkapital</t>
  </si>
  <si>
    <t>SCHULDEN</t>
  </si>
  <si>
    <t>Langfristige Schulden</t>
  </si>
  <si>
    <t>Kurzfristige Schulden</t>
  </si>
  <si>
    <t>Summe Schulden</t>
  </si>
  <si>
    <t>Summe Eigenkapital und Schulden</t>
  </si>
  <si>
    <t>Umsatzerlöse</t>
  </si>
  <si>
    <t>Bruttogewinn</t>
  </si>
  <si>
    <t>Betriebsergebnis</t>
  </si>
  <si>
    <t>Zu reklassifizierende Ergebnisse:</t>
  </si>
  <si>
    <t>Sonstiges Ergebnis</t>
  </si>
  <si>
    <t>Gewinne/Verluste aus dem Verkauf von Anlagevermögen</t>
  </si>
  <si>
    <t>Auszahlungen für den Erwerb von Sachanlagen und immateriellen Vermögenswerten</t>
  </si>
  <si>
    <t>Einzahlungen aus der Veräußerung von Sachanlagen und immateriellen Vermögenswerten</t>
  </si>
  <si>
    <t>Einzahlungen aus Investitionszuschüssen</t>
  </si>
  <si>
    <t>Zahlungsmittel und Zahlungsmitteläquivalente am Jahresanfang</t>
  </si>
  <si>
    <t>Gezeichnetes
Kapital</t>
  </si>
  <si>
    <t>Sonstige
Rücklagen</t>
  </si>
  <si>
    <t>Gewinn-
rücklagen</t>
  </si>
  <si>
    <t>Nicht
beherr-
schende
Anteile</t>
  </si>
  <si>
    <t>Summe
Eigenkapital</t>
  </si>
  <si>
    <t>Gezahlte Zinsen</t>
  </si>
  <si>
    <t>Gezahlte Ertragsteuern</t>
  </si>
  <si>
    <t>Vorräte</t>
  </si>
  <si>
    <t>Verbindlichkeiten aus Lieferungen und Leistungen und sonstige Verbindlichkeiten</t>
  </si>
  <si>
    <t>Sonstige Rückstellungen</t>
  </si>
  <si>
    <t>Einzahlungen aus der Aufnahme von finanziellen Verbindlichkeiten</t>
  </si>
  <si>
    <t>Auszahlungen für die Rückzahlung von finanziellen Verbindlichkeiten</t>
  </si>
  <si>
    <t>Konzern-Kapitalflussrechnung</t>
  </si>
  <si>
    <t>Cashflow aus dem Ergebnis</t>
  </si>
  <si>
    <t>Cashflow aus laufender Geschäftstätigkeit</t>
  </si>
  <si>
    <t>Cashflow aus Investitionstätigkeit</t>
  </si>
  <si>
    <t>Cashflow aus Finanzierungstätigkeit</t>
  </si>
  <si>
    <t>Veränderung von Zahlungsmitteln und Zahlungsmitteläquivalenten</t>
  </si>
  <si>
    <t>Einzahlungen aus der Veräußerung von finanziellen Vermögenswerten</t>
  </si>
  <si>
    <t>Sachanlagen</t>
  </si>
  <si>
    <t>Immaterielle Vermögenswerte</t>
  </si>
  <si>
    <t>Finanzielle Vermögenswerte</t>
  </si>
  <si>
    <t>Aktive latente Steuern</t>
  </si>
  <si>
    <t>Sonstige langfristige Vermögenswerte</t>
  </si>
  <si>
    <t>Laufende Ertragsteuerforderungen</t>
  </si>
  <si>
    <t>Zahlungsmittel und Zahlungsmitteläquivalente</t>
  </si>
  <si>
    <t>Gezeichnetes Kapital</t>
  </si>
  <si>
    <t>Sonstige Rücklagen</t>
  </si>
  <si>
    <t>Gewinnrücklagen</t>
  </si>
  <si>
    <t>Den Eigentümern des Mutterunternehmens zurechenbares Eigenkapital</t>
  </si>
  <si>
    <t>Finanzielle Verbindlichkeiten</t>
  </si>
  <si>
    <t>Rückstellungen für Personalaufwand</t>
  </si>
  <si>
    <t>Passive latente Steuern</t>
  </si>
  <si>
    <t>Sonstige Verbindlichkeiten</t>
  </si>
  <si>
    <t>Laufende Ertragsteuerschulden</t>
  </si>
  <si>
    <t>Zahlungsunwirksame Aufwendungen/(Erträge), saldiert</t>
  </si>
  <si>
    <t>Erhaltene Zinsen</t>
  </si>
  <si>
    <t>Auszahlungen für den Erwerb von finanziellen Vermögenswerten</t>
  </si>
  <si>
    <t>Den Eigentümern des Mutterunter-nehmens zurechenbares Eigenkapital</t>
  </si>
  <si>
    <t xml:space="preserve">Veränderung langfristiger Rückstellungen </t>
  </si>
  <si>
    <t>Hybridkapital</t>
  </si>
  <si>
    <t>Währungsumrechnungsdifferenzen, nach Steuern</t>
  </si>
  <si>
    <t/>
  </si>
  <si>
    <t>davon Währungsumrechnungsdifferenzen, nach Steuern</t>
  </si>
  <si>
    <t>Forderungen aus Lieferungen und Leistungen, sonstige Forderungen und vertragliche Vermögenswerte</t>
  </si>
  <si>
    <t xml:space="preserve">Konzernergebnis </t>
  </si>
  <si>
    <t>Konzerngesamtergebnis</t>
  </si>
  <si>
    <t>Gewichteter Durchschnitt der Anzahl der im Umlauf
befindlichen Aktien – unverwässerter Wert (in Tsd. Stück)</t>
  </si>
  <si>
    <t>Gewichteter Durchschnitt der Anzahl der im Umlauf
befindlichen Aktien – verwässerter Wert (in Tsd. Stück)</t>
  </si>
  <si>
    <t>– unverwässert</t>
  </si>
  <si>
    <t>– verwässert</t>
  </si>
  <si>
    <t>davon vorgesehener Anteil Hybridkapitalbesitzer</t>
  </si>
  <si>
    <t>Konzernergebnis</t>
  </si>
  <si>
    <t>davon Währungsumrechnungsdifferenzen, 
nach Steuern</t>
  </si>
  <si>
    <t>Umsatzkosten</t>
  </si>
  <si>
    <t>Vertriebskosten</t>
  </si>
  <si>
    <t>Allgemeine Verwaltungskosten</t>
  </si>
  <si>
    <t>Sonstiger betrieblicher Ertrag</t>
  </si>
  <si>
    <t>Sonstiger betrieblicher Aufwand</t>
  </si>
  <si>
    <t>Sonstiges betriebliches Ergebnis</t>
  </si>
  <si>
    <t>Finanzierungserträge</t>
  </si>
  <si>
    <t>Finanzierungsaufwendungen</t>
  </si>
  <si>
    <t>Abschreibungen und Wertminderungen von Sachanlagen und immateriellen Vermögenswerten</t>
  </si>
  <si>
    <t>Stand zum 31.03.2021</t>
  </si>
  <si>
    <t>Vertragliche Verbindlichkeiten</t>
  </si>
  <si>
    <t>Veränderung langfristiger Vertragsverbindlichkeiten</t>
  </si>
  <si>
    <t>davon Umbewertung von Verpflichtungen aus 
Leistungen an Arbeitnehmer nach Beendigung des 
Arbeitsverhältnisses, nach Steuern</t>
  </si>
  <si>
    <t>Nicht zu reklassifizierende Ergebnisse:</t>
  </si>
  <si>
    <t>Umbewertung von Verpflichtungen aus Leistungen an Arbeitnehmer
nach Beendigung des Arbeitsverhältnisses, nach Steuern</t>
  </si>
  <si>
    <t>Währungsgewinne/(-verluste) aus Zahlungsmitteln und Zahlungsmitteläquivalenten</t>
  </si>
  <si>
    <t>Finanzergebnis</t>
  </si>
  <si>
    <t>Ergebnis vor Steuern</t>
  </si>
  <si>
    <t>Ertragsteuern</t>
  </si>
  <si>
    <t>davon den Eigentümern des Mutterunternehmens zuzurechnen</t>
  </si>
  <si>
    <t>Ergebnis je Aktie, das den Aktionären 
des Mutterunternehmens zusteht (in € je Aktie):</t>
  </si>
  <si>
    <t>31.03.2022</t>
  </si>
  <si>
    <t>davon Veränderung von Sicherungsinstrumenten aus der Absicherung von Zahlungsströmen, nach Steuern</t>
  </si>
  <si>
    <t>Stand zum 31.03.2022</t>
  </si>
  <si>
    <t>Mobile Devices &amp;
Substrates</t>
  </si>
  <si>
    <t>Automotive,
Industrial, Medical</t>
  </si>
  <si>
    <t>Sonstige</t>
  </si>
  <si>
    <t>Eliminierung/
Konsolidierung</t>
  </si>
  <si>
    <t>Konzern</t>
  </si>
  <si>
    <t>Innenumsatz</t>
  </si>
  <si>
    <t>Außenumsatz</t>
  </si>
  <si>
    <t>Betriebsergebnis
vor Abschreibungen</t>
  </si>
  <si>
    <t>Abschreibungen
inkl. Zuschreibungen</t>
  </si>
  <si>
    <t>Zugänge zu Sachanlagen und 
immateriellen Vermögenswerten</t>
  </si>
  <si>
    <t>SEGMENTBERICHTERSTATTUNG</t>
  </si>
  <si>
    <t xml:space="preserve">Konzerngesamtergebnis </t>
  </si>
  <si>
    <t>Zahlungsmittel und Zahlungsmitteläquivalente am Periodenende</t>
  </si>
  <si>
    <t>Gewinne/(Verluste) aus der Bewertung von Sicherungsinstrumenten aus der Absicherung von Zahlungsströmen, nach Steuern</t>
  </si>
  <si>
    <r>
      <t>Sachanlagen und 
immaterielle Vermögenswerte</t>
    </r>
    <r>
      <rPr>
        <vertAlign val="superscript"/>
        <sz val="6"/>
        <rFont val="Calibri Light"/>
        <family val="2"/>
      </rPr>
      <t>1)</t>
    </r>
  </si>
  <si>
    <r>
      <rPr>
        <vertAlign val="superscript"/>
        <sz val="6"/>
        <rFont val="Calibri Light"/>
        <family val="2"/>
      </rPr>
      <t xml:space="preserve">1) </t>
    </r>
    <r>
      <rPr>
        <sz val="8"/>
        <rFont val="Calibri Light"/>
        <family val="2"/>
      </rPr>
      <t>Vorjahreswerte bezogen auf den 31.03.2022</t>
    </r>
  </si>
  <si>
    <t>Dividendenzahlungen</t>
  </si>
  <si>
    <t>Dividendenzahlung für 2020/21</t>
  </si>
  <si>
    <t>01.10.-31.12.2022</t>
  </si>
  <si>
    <t>01.10.-31.12.2021</t>
  </si>
  <si>
    <t>01.04.-31.12.2022</t>
  </si>
  <si>
    <t>01.04.-31.12.2021</t>
  </si>
  <si>
    <t>31.12.2022</t>
  </si>
  <si>
    <t>Dividendenzahlung für 2021/22</t>
  </si>
  <si>
    <t>Stand zum 31.12.2021</t>
  </si>
  <si>
    <t>Stand zum 31.12.2022</t>
  </si>
  <si>
    <t>Hybridkuponzahlungen</t>
  </si>
  <si>
    <t>Auszahlungen für die Rückzahlung von Hybridkapital</t>
  </si>
  <si>
    <t>Rückzahlung Hybridkapital</t>
  </si>
  <si>
    <t>Hybridkuponzahlung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</si>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</sst>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;\(#,##0\);\–"/>
    <numFmt numFmtId="165" formatCode="#,##0.00;\(#,##0.00\);\–"/>
    <numFmt numFmtId="166" formatCode="_-* #,##0.00\ _€_-;\-* #,##0.00\ _€_-;_-* &quot;-&quot;??\ _€_-;_-@_-"/>
    <numFmt numFmtId="167" formatCode="_-[$€]* #,##0.00_-;\-[$€]* #,##0.00_-;_-[$€]* &quot;-&quot;??_-;_-@_-"/>
    <numFmt numFmtId="168" formatCode="_-* #,##0.00\ _z_ł_-;\-* #,##0.00\ _z_ł_-;_-* &quot;-&quot;??\ _z_ł_-;_-@_-"/>
    <numFmt numFmtId="169" formatCode="#,##0;\(#,##0\);"/>
  </numFmts>
  <fonts count="34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EgyptienneFRoman"/>
    </font>
    <font>
      <sz val="8"/>
      <name val="EgyptienneFBold"/>
    </font>
    <font>
      <sz val="11"/>
      <color theme="1"/>
      <name val="Arial"/>
      <family val="2"/>
    </font>
    <font>
      <sz val="8"/>
      <name val="Arial"/>
      <family val="2"/>
    </font>
    <font>
      <sz val="7"/>
      <color theme="1"/>
      <name val="EgyptienneFRoman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color rgb="FF004287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sz val="8"/>
      <color rgb="FF004287"/>
      <name val="Calibri Light"/>
      <family val="2"/>
    </font>
    <font>
      <i/>
      <sz val="8"/>
      <name val="Calibri Light"/>
      <family val="2"/>
    </font>
    <font>
      <sz val="8"/>
      <color rgb="FF0096DC"/>
      <name val="Calibri Light"/>
      <family val="2"/>
    </font>
    <font>
      <b/>
      <sz val="8"/>
      <color rgb="FF0096DC"/>
      <name val="Calibri Light"/>
      <family val="2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sz val="11"/>
      <color theme="1"/>
      <name val="Arial"/>
      <family val="2"/>
      <charset val="238"/>
      <scheme val="minor"/>
    </font>
    <font>
      <b/>
      <i/>
      <sz val="8"/>
      <name val="Calibri Light"/>
      <family val="2"/>
    </font>
    <font>
      <i/>
      <sz val="8"/>
      <color rgb="FF0096DC"/>
      <name val="Calibri Light"/>
      <family val="2"/>
    </font>
    <font>
      <i/>
      <vertAlign val="superscript"/>
      <sz val="6"/>
      <color theme="1"/>
      <name val="Calibri Light"/>
      <family val="2"/>
    </font>
    <font>
      <vertAlign val="superscript"/>
      <sz val="6"/>
      <color theme="1"/>
      <name val="Arial"/>
      <family val="2"/>
      <scheme val="minor"/>
    </font>
    <font>
      <b/>
      <sz val="7"/>
      <name val="Arial"/>
      <family val="2"/>
      <scheme val="minor"/>
    </font>
    <font>
      <vertAlign val="superscript"/>
      <sz val="6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rgb="FF0096DC"/>
      </bottom>
      <diagonal/>
    </border>
    <border>
      <left/>
      <right/>
      <top style="medium">
        <color rgb="FF0096DC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40">
    <xf numFmtId="0" fontId="0" fillId="0" borderId="0"/>
    <xf numFmtId="0" fontId="2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6" fillId="3" borderId="3" applyNumberFormat="0" applyBorder="0" applyAlignment="0" applyProtection="0"/>
    <xf numFmtId="10" fontId="6" fillId="3" borderId="3" applyNumberFormat="0" applyBorder="0" applyAlignment="0" applyProtection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" fontId="19" fillId="4" borderId="7" applyNumberFormat="0" applyProtection="0">
      <alignment vertical="center"/>
    </xf>
    <xf numFmtId="4" fontId="20" fillId="4" borderId="7" applyNumberFormat="0" applyProtection="0">
      <alignment vertical="center"/>
    </xf>
    <xf numFmtId="4" fontId="19" fillId="4" borderId="7" applyNumberFormat="0" applyProtection="0">
      <alignment horizontal="left" vertical="center" indent="1"/>
    </xf>
    <xf numFmtId="4" fontId="19" fillId="4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19" fillId="7" borderId="7" applyNumberFormat="0" applyProtection="0">
      <alignment horizontal="right" vertical="center"/>
    </xf>
    <xf numFmtId="4" fontId="19" fillId="8" borderId="7" applyNumberFormat="0" applyProtection="0">
      <alignment horizontal="right" vertical="center"/>
    </xf>
    <xf numFmtId="4" fontId="19" fillId="9" borderId="7" applyNumberFormat="0" applyProtection="0">
      <alignment horizontal="right" vertical="center"/>
    </xf>
    <xf numFmtId="4" fontId="19" fillId="10" borderId="7" applyNumberFormat="0" applyProtection="0">
      <alignment horizontal="right" vertical="center"/>
    </xf>
    <xf numFmtId="4" fontId="19" fillId="11" borderId="7" applyNumberFormat="0" applyProtection="0">
      <alignment horizontal="right" vertical="center"/>
    </xf>
    <xf numFmtId="4" fontId="19" fillId="12" borderId="7" applyNumberFormat="0" applyProtection="0">
      <alignment horizontal="right" vertical="center"/>
    </xf>
    <xf numFmtId="4" fontId="19" fillId="13" borderId="7" applyNumberFormat="0" applyProtection="0">
      <alignment horizontal="right" vertical="center"/>
    </xf>
    <xf numFmtId="4" fontId="19" fillId="14" borderId="7" applyNumberFormat="0" applyProtection="0">
      <alignment horizontal="right" vertical="center"/>
    </xf>
    <xf numFmtId="4" fontId="22" fillId="15" borderId="7" applyNumberFormat="0" applyProtection="0">
      <alignment horizontal="left" vertical="center" indent="1"/>
    </xf>
    <xf numFmtId="4" fontId="19" fillId="16" borderId="8" applyNumberFormat="0" applyProtection="0">
      <alignment horizontal="left" vertical="center" indent="1"/>
    </xf>
    <xf numFmtId="4" fontId="23" fillId="17" borderId="0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4" fontId="24" fillId="16" borderId="7" applyNumberFormat="0" applyProtection="0">
      <alignment horizontal="left" vertical="center" indent="1"/>
    </xf>
    <xf numFmtId="4" fontId="24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8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19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2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18" fillId="0" borderId="0"/>
    <xf numFmtId="4" fontId="19" fillId="3" borderId="7" applyNumberFormat="0" applyProtection="0">
      <alignment vertical="center"/>
    </xf>
    <xf numFmtId="4" fontId="20" fillId="3" borderId="7" applyNumberFormat="0" applyProtection="0">
      <alignment vertical="center"/>
    </xf>
    <xf numFmtId="4" fontId="19" fillId="3" borderId="7" applyNumberFormat="0" applyProtection="0">
      <alignment horizontal="left" vertical="center" indent="1"/>
    </xf>
    <xf numFmtId="4" fontId="19" fillId="3" borderId="7" applyNumberFormat="0" applyProtection="0">
      <alignment horizontal="left" vertical="center" indent="1"/>
    </xf>
    <xf numFmtId="4" fontId="19" fillId="16" borderId="7" applyNumberFormat="0" applyProtection="0">
      <alignment horizontal="right" vertical="center"/>
    </xf>
    <xf numFmtId="4" fontId="20" fillId="16" borderId="7" applyNumberFormat="0" applyProtection="0">
      <alignment horizontal="right" vertical="center"/>
    </xf>
    <xf numFmtId="0" fontId="21" fillId="5" borderId="7" applyNumberFormat="0" applyProtection="0">
      <alignment horizontal="left" vertical="center" indent="1"/>
    </xf>
    <xf numFmtId="0" fontId="21" fillId="5" borderId="7" applyNumberFormat="0" applyProtection="0">
      <alignment horizontal="left" vertical="center" indent="1"/>
    </xf>
    <xf numFmtId="0" fontId="25" fillId="0" borderId="0"/>
    <xf numFmtId="4" fontId="26" fillId="16" borderId="7" applyNumberFormat="0" applyProtection="0">
      <alignment horizontal="right" vertical="center"/>
    </xf>
    <xf numFmtId="0" fontId="27" fillId="0" borderId="0"/>
    <xf numFmtId="0" fontId="1" fillId="0" borderId="0"/>
    <xf numFmtId="0" fontId="18" fillId="0" borderId="0"/>
    <xf numFmtId="0" fontId="21" fillId="5" borderId="17" applyNumberFormat="0" applyProtection="0">
      <alignment horizontal="left" vertical="center" indent="1"/>
    </xf>
    <xf numFmtId="4" fontId="19" fillId="4" borderId="14" applyNumberFormat="0" applyProtection="0">
      <alignment vertical="center"/>
    </xf>
    <xf numFmtId="4" fontId="20" fillId="4" borderId="14" applyNumberFormat="0" applyProtection="0">
      <alignment vertical="center"/>
    </xf>
    <xf numFmtId="4" fontId="19" fillId="4" borderId="14" applyNumberFormat="0" applyProtection="0">
      <alignment horizontal="left" vertical="center" indent="1"/>
    </xf>
    <xf numFmtId="4" fontId="19" fillId="4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6" borderId="14" applyNumberFormat="0" applyProtection="0">
      <alignment horizontal="right" vertical="center"/>
    </xf>
    <xf numFmtId="4" fontId="19" fillId="7" borderId="14" applyNumberFormat="0" applyProtection="0">
      <alignment horizontal="right" vertical="center"/>
    </xf>
    <xf numFmtId="4" fontId="19" fillId="8" borderId="14" applyNumberFormat="0" applyProtection="0">
      <alignment horizontal="right" vertical="center"/>
    </xf>
    <xf numFmtId="4" fontId="19" fillId="9" borderId="14" applyNumberFormat="0" applyProtection="0">
      <alignment horizontal="right" vertical="center"/>
    </xf>
    <xf numFmtId="4" fontId="19" fillId="10" borderId="14" applyNumberFormat="0" applyProtection="0">
      <alignment horizontal="right" vertical="center"/>
    </xf>
    <xf numFmtId="4" fontId="19" fillId="11" borderId="14" applyNumberFormat="0" applyProtection="0">
      <alignment horizontal="right" vertical="center"/>
    </xf>
    <xf numFmtId="4" fontId="19" fillId="12" borderId="14" applyNumberFormat="0" applyProtection="0">
      <alignment horizontal="right" vertical="center"/>
    </xf>
    <xf numFmtId="4" fontId="19" fillId="13" borderId="14" applyNumberFormat="0" applyProtection="0">
      <alignment horizontal="right" vertical="center"/>
    </xf>
    <xf numFmtId="4" fontId="19" fillId="14" borderId="14" applyNumberFormat="0" applyProtection="0">
      <alignment horizontal="right" vertical="center"/>
    </xf>
    <xf numFmtId="4" fontId="22" fillId="15" borderId="14" applyNumberFormat="0" applyProtection="0">
      <alignment horizontal="left" vertical="center" indent="1"/>
    </xf>
    <xf numFmtId="4" fontId="19" fillId="16" borderId="15" applyNumberFormat="0" applyProtection="0">
      <alignment horizontal="left" vertical="center" indent="1"/>
    </xf>
    <xf numFmtId="4" fontId="19" fillId="4" borderId="17" applyNumberFormat="0" applyProtection="0">
      <alignment vertical="center"/>
    </xf>
    <xf numFmtId="0" fontId="21" fillId="5" borderId="14" applyNumberFormat="0" applyProtection="0">
      <alignment horizontal="left" vertical="center" indent="1"/>
    </xf>
    <xf numFmtId="4" fontId="24" fillId="16" borderId="14" applyNumberFormat="0" applyProtection="0">
      <alignment horizontal="left" vertical="center" indent="1"/>
    </xf>
    <xf numFmtId="4" fontId="24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8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19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2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19" fillId="3" borderId="14" applyNumberFormat="0" applyProtection="0">
      <alignment vertical="center"/>
    </xf>
    <xf numFmtId="4" fontId="20" fillId="3" borderId="14" applyNumberFormat="0" applyProtection="0">
      <alignment vertical="center"/>
    </xf>
    <xf numFmtId="4" fontId="19" fillId="3" borderId="14" applyNumberFormat="0" applyProtection="0">
      <alignment horizontal="left" vertical="center" indent="1"/>
    </xf>
    <xf numFmtId="4" fontId="19" fillId="3" borderId="14" applyNumberFormat="0" applyProtection="0">
      <alignment horizontal="left" vertical="center" indent="1"/>
    </xf>
    <xf numFmtId="4" fontId="19" fillId="16" borderId="14" applyNumberFormat="0" applyProtection="0">
      <alignment horizontal="right" vertical="center"/>
    </xf>
    <xf numFmtId="4" fontId="20" fillId="16" borderId="14" applyNumberFormat="0" applyProtection="0">
      <alignment horizontal="right" vertical="center"/>
    </xf>
    <xf numFmtId="0" fontId="21" fillId="5" borderId="14" applyNumberFormat="0" applyProtection="0">
      <alignment horizontal="left" vertical="center" indent="1"/>
    </xf>
    <xf numFmtId="0" fontId="21" fillId="5" borderId="14" applyNumberFormat="0" applyProtection="0">
      <alignment horizontal="left" vertical="center" indent="1"/>
    </xf>
    <xf numFmtId="4" fontId="26" fillId="16" borderId="14" applyNumberFormat="0" applyProtection="0">
      <alignment horizontal="right" vertical="center"/>
    </xf>
    <xf numFmtId="0" fontId="18" fillId="0" borderId="0"/>
    <xf numFmtId="4" fontId="24" fillId="16" borderId="17" applyNumberFormat="0" applyProtection="0">
      <alignment horizontal="left" vertical="center" indent="1"/>
    </xf>
    <xf numFmtId="43" fontId="2" fillId="0" borderId="0"/>
    <xf numFmtId="166" fontId="2" fillId="0" borderId="0"/>
    <xf numFmtId="166" fontId="2" fillId="0" borderId="0"/>
    <xf numFmtId="166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1" fillId="0" borderId="0"/>
    <xf numFmtId="167" fontId="2" fillId="0" borderId="0"/>
    <xf numFmtId="44" fontId="2" fillId="0" borderId="0"/>
    <xf numFmtId="44" fontId="2" fillId="0" borderId="0"/>
    <xf numFmtId="167" fontId="2" fillId="0" borderId="0"/>
    <xf numFmtId="167" fontId="2" fillId="0" borderId="0"/>
    <xf numFmtId="38" fontId="6" fillId="2" borderId="0"/>
    <xf numFmtId="38" fontId="6" fillId="2" borderId="0"/>
    <xf numFmtId="0" fontId="9" fillId="0" borderId="1">
      <alignment horizontal="left" vertical="center"/>
    </xf>
    <xf numFmtId="0" fontId="9" fillId="0" borderId="16">
      <alignment horizontal="left" vertical="center"/>
    </xf>
    <xf numFmtId="10" fontId="6" fillId="3" borderId="3"/>
    <xf numFmtId="10" fontId="6" fillId="3" borderId="3"/>
    <xf numFmtId="0" fontId="21" fillId="2" borderId="17" applyNumberFormat="0" applyProtection="0">
      <alignment horizontal="left" vertical="center" indent="1"/>
    </xf>
    <xf numFmtId="0" fontId="21" fillId="2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9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0" fontId="21" fillId="18" borderId="17" applyNumberFormat="0" applyProtection="0">
      <alignment horizontal="left" vertical="center" indent="1"/>
    </xf>
    <xf numFmtId="4" fontId="24" fillId="18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19" fillId="16" borderId="18" applyNumberFormat="0" applyProtection="0">
      <alignment horizontal="left" vertical="center" indent="1"/>
    </xf>
    <xf numFmtId="4" fontId="22" fillId="15" borderId="17" applyNumberFormat="0" applyProtection="0">
      <alignment horizontal="left" vertical="center" indent="1"/>
    </xf>
    <xf numFmtId="4" fontId="19" fillId="14" borderId="17" applyNumberFormat="0" applyProtection="0">
      <alignment horizontal="right" vertical="center"/>
    </xf>
    <xf numFmtId="4" fontId="19" fillId="13" borderId="17" applyNumberFormat="0" applyProtection="0">
      <alignment horizontal="right" vertical="center"/>
    </xf>
    <xf numFmtId="4" fontId="19" fillId="12" borderId="17" applyNumberFormat="0" applyProtection="0">
      <alignment horizontal="right" vertical="center"/>
    </xf>
    <xf numFmtId="4" fontId="19" fillId="11" borderId="17" applyNumberFormat="0" applyProtection="0">
      <alignment horizontal="right" vertical="center"/>
    </xf>
    <xf numFmtId="4" fontId="19" fillId="10" borderId="17" applyNumberFormat="0" applyProtection="0">
      <alignment horizontal="right" vertical="center"/>
    </xf>
    <xf numFmtId="4" fontId="19" fillId="9" borderId="17" applyNumberFormat="0" applyProtection="0">
      <alignment horizontal="right" vertical="center"/>
    </xf>
    <xf numFmtId="4" fontId="19" fillId="8" borderId="17" applyNumberFormat="0" applyProtection="0">
      <alignment horizontal="right" vertical="center"/>
    </xf>
    <xf numFmtId="4" fontId="19" fillId="6" borderId="17" applyNumberFormat="0" applyProtection="0">
      <alignment horizontal="right" vertical="center"/>
    </xf>
    <xf numFmtId="4" fontId="19" fillId="4" borderId="17" applyNumberFormat="0" applyProtection="0">
      <alignment horizontal="left" vertical="center" indent="1"/>
    </xf>
    <xf numFmtId="4" fontId="19" fillId="4" borderId="17" applyNumberFormat="0" applyProtection="0">
      <alignment horizontal="left" vertical="center" indent="1"/>
    </xf>
    <xf numFmtId="4" fontId="20" fillId="4" borderId="17" applyNumberFormat="0" applyProtection="0">
      <alignment vertical="center"/>
    </xf>
    <xf numFmtId="10" fontId="2" fillId="0" borderId="0"/>
    <xf numFmtId="10" fontId="2" fillId="0" borderId="0"/>
    <xf numFmtId="10" fontId="2" fillId="0" borderId="0"/>
    <xf numFmtId="10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166" fontId="1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9" fillId="0" borderId="16">
      <alignment horizontal="left" vertical="center"/>
    </xf>
    <xf numFmtId="4" fontId="19" fillId="7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10" fontId="2" fillId="0" borderId="0"/>
    <xf numFmtId="9" fontId="2" fillId="0" borderId="0"/>
    <xf numFmtId="9" fontId="2" fillId="0" borderId="0"/>
    <xf numFmtId="0" fontId="21" fillId="5" borderId="17" applyNumberFormat="0" applyProtection="0">
      <alignment horizontal="left" vertical="center" indent="1"/>
    </xf>
    <xf numFmtId="4" fontId="19" fillId="3" borderId="17" applyNumberFormat="0" applyProtection="0">
      <alignment vertical="center"/>
    </xf>
    <xf numFmtId="4" fontId="20" fillId="3" borderId="17" applyNumberFormat="0" applyProtection="0">
      <alignment vertical="center"/>
    </xf>
    <xf numFmtId="4" fontId="19" fillId="3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19" fillId="16" borderId="17" applyNumberFormat="0" applyProtection="0">
      <alignment horizontal="right" vertical="center"/>
    </xf>
    <xf numFmtId="4" fontId="20" fillId="16" borderId="17" applyNumberFormat="0" applyProtection="0">
      <alignment horizontal="right" vertical="center"/>
    </xf>
    <xf numFmtId="0" fontId="21" fillId="5" borderId="17" applyNumberFormat="0" applyProtection="0">
      <alignment horizontal="left" vertical="center" indent="1"/>
    </xf>
    <xf numFmtId="0" fontId="21" fillId="5" borderId="17" applyNumberFormat="0" applyProtection="0">
      <alignment horizontal="left" vertical="center" indent="1"/>
    </xf>
    <xf numFmtId="4" fontId="26" fillId="16" borderId="17" applyNumberFormat="0" applyProtection="0">
      <alignment horizontal="right" vertical="center"/>
    </xf>
    <xf numFmtId="0" fontId="18" fillId="0" borderId="0"/>
    <xf numFmtId="0" fontId="9" fillId="0" borderId="19">
      <alignment horizontal="left" vertical="center"/>
    </xf>
    <xf numFmtId="10" fontId="6" fillId="3" borderId="20"/>
    <xf numFmtId="10" fontId="6" fillId="3" borderId="20"/>
    <xf numFmtId="0" fontId="9" fillId="0" borderId="19">
      <alignment horizontal="left" vertical="center"/>
    </xf>
    <xf numFmtId="0" fontId="18" fillId="0" borderId="0"/>
    <xf numFmtId="43" fontId="1" fillId="0" borderId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4" fontId="19" fillId="16" borderId="24" applyNumberFormat="0" applyProtection="0">
      <alignment horizontal="left" vertical="center" indent="1"/>
    </xf>
  </cellStyleXfs>
  <cellXfs count="216">
    <xf numFmtId="0" fontId="0" fillId="0" borderId="0" xfId="0"/>
    <xf numFmtId="0" fontId="3" fillId="0" borderId="0" xfId="0" applyFont="1" applyFill="1" applyBorder="1" applyProtection="1">
      <protection locked="0"/>
    </xf>
    <xf numFmtId="0" fontId="5" fillId="0" borderId="0" xfId="0" applyFont="1"/>
    <xf numFmtId="0" fontId="6" fillId="0" borderId="0" xfId="0" quotePrefix="1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" fillId="0" borderId="0" xfId="0" applyFont="1" applyBorder="1"/>
    <xf numFmtId="0" fontId="8" fillId="0" borderId="0" xfId="0" applyFont="1" applyFill="1" applyBorder="1" applyProtection="1">
      <protection locked="0"/>
    </xf>
    <xf numFmtId="0" fontId="2" fillId="0" borderId="0" xfId="0" applyFont="1"/>
    <xf numFmtId="0" fontId="8" fillId="0" borderId="0" xfId="0" applyFont="1" applyFill="1"/>
    <xf numFmtId="0" fontId="3" fillId="0" borderId="0" xfId="0" applyFont="1"/>
    <xf numFmtId="0" fontId="5" fillId="0" borderId="0" xfId="0" applyFont="1" applyBorder="1"/>
    <xf numFmtId="0" fontId="7" fillId="0" borderId="0" xfId="0" applyFont="1" applyFill="1" applyBorder="1"/>
    <xf numFmtId="0" fontId="0" fillId="0" borderId="0" xfId="0" applyBorder="1"/>
    <xf numFmtId="0" fontId="12" fillId="0" borderId="0" xfId="0" quotePrefix="1" applyFont="1" applyBorder="1" applyAlignment="1" applyProtection="1">
      <alignment wrapText="1"/>
      <protection locked="0"/>
    </xf>
    <xf numFmtId="0" fontId="11" fillId="0" borderId="0" xfId="18" applyFont="1" applyBorder="1" applyAlignment="1" applyProtection="1">
      <alignment vertical="top"/>
      <protection locked="0"/>
    </xf>
    <xf numFmtId="0" fontId="16" fillId="0" borderId="5" xfId="18" applyFont="1" applyFill="1" applyBorder="1" applyAlignment="1"/>
    <xf numFmtId="164" fontId="16" fillId="0" borderId="0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2" fillId="0" borderId="4" xfId="1" applyNumberFormat="1" applyFont="1" applyFill="1" applyBorder="1" applyAlignment="1"/>
    <xf numFmtId="164" fontId="17" fillId="0" borderId="0" xfId="1" applyNumberFormat="1" applyFont="1" applyFill="1" applyBorder="1" applyAlignment="1"/>
    <xf numFmtId="164" fontId="17" fillId="0" borderId="0" xfId="1" applyNumberFormat="1" applyFont="1" applyFill="1" applyBorder="1" applyAlignment="1" applyProtection="1">
      <protection locked="0"/>
    </xf>
    <xf numFmtId="0" fontId="12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protection locked="0"/>
    </xf>
    <xf numFmtId="0" fontId="12" fillId="0" borderId="0" xfId="1" quotePrefix="1" applyFont="1" applyBorder="1" applyProtection="1">
      <protection locked="0"/>
    </xf>
    <xf numFmtId="165" fontId="16" fillId="0" borderId="0" xfId="1" applyNumberFormat="1" applyFont="1" applyFill="1" applyBorder="1" applyAlignment="1"/>
    <xf numFmtId="0" fontId="16" fillId="0" borderId="0" xfId="18" applyFont="1" applyBorder="1" applyAlignment="1" applyProtection="1">
      <alignment vertical="top"/>
      <protection locked="0"/>
    </xf>
    <xf numFmtId="164" fontId="13" fillId="0" borderId="0" xfId="1" applyNumberFormat="1" applyFont="1" applyFill="1" applyBorder="1" applyAlignment="1" applyProtection="1">
      <protection locked="0"/>
    </xf>
    <xf numFmtId="0" fontId="12" fillId="0" borderId="0" xfId="1" applyFont="1" applyBorder="1" applyProtection="1">
      <protection locked="0"/>
    </xf>
    <xf numFmtId="0" fontId="13" fillId="0" borderId="0" xfId="1" applyFont="1" applyFill="1" applyBorder="1" applyProtection="1">
      <protection locked="0"/>
    </xf>
    <xf numFmtId="0" fontId="12" fillId="0" borderId="4" xfId="1" applyFont="1" applyFill="1" applyBorder="1" applyProtection="1">
      <protection locked="0"/>
    </xf>
    <xf numFmtId="0" fontId="11" fillId="0" borderId="5" xfId="18" applyFont="1" applyFill="1" applyBorder="1" applyAlignment="1"/>
    <xf numFmtId="0" fontId="17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3" fontId="17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Protection="1">
      <protection locked="0"/>
    </xf>
    <xf numFmtId="164" fontId="17" fillId="0" borderId="0" xfId="2" applyNumberFormat="1" applyFont="1" applyFill="1" applyBorder="1" applyAlignment="1" applyProtection="1">
      <alignment horizontal="right"/>
    </xf>
    <xf numFmtId="164" fontId="16" fillId="0" borderId="0" xfId="2" applyNumberFormat="1" applyFont="1" applyFill="1" applyBorder="1" applyAlignment="1" applyProtection="1">
      <alignment horizontal="right"/>
    </xf>
    <xf numFmtId="164" fontId="12" fillId="0" borderId="0" xfId="2" applyNumberFormat="1" applyFont="1" applyFill="1" applyBorder="1" applyAlignment="1" applyProtection="1">
      <alignment horizontal="right"/>
    </xf>
    <xf numFmtId="164" fontId="16" fillId="0" borderId="4" xfId="2" applyNumberFormat="1" applyFont="1" applyFill="1" applyBorder="1" applyAlignment="1" applyProtection="1">
      <alignment horizontal="right"/>
    </xf>
    <xf numFmtId="164" fontId="12" fillId="0" borderId="4" xfId="2" applyNumberFormat="1" applyFont="1" applyFill="1" applyBorder="1" applyAlignment="1" applyProtection="1">
      <alignment horizontal="right"/>
    </xf>
    <xf numFmtId="164" fontId="13" fillId="0" borderId="4" xfId="2" applyNumberFormat="1" applyFont="1" applyFill="1" applyBorder="1" applyAlignment="1" applyProtection="1">
      <alignment horizontal="right"/>
    </xf>
    <xf numFmtId="0" fontId="14" fillId="0" borderId="0" xfId="1" applyFont="1" applyFill="1" applyBorder="1" applyProtection="1">
      <protection locked="0"/>
    </xf>
    <xf numFmtId="164" fontId="16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protection locked="0"/>
    </xf>
    <xf numFmtId="0" fontId="11" fillId="0" borderId="0" xfId="1" applyFont="1" applyBorder="1" applyProtection="1">
      <protection locked="0"/>
    </xf>
    <xf numFmtId="164" fontId="16" fillId="0" borderId="0" xfId="2" applyNumberFormat="1" applyFont="1" applyFill="1" applyBorder="1" applyAlignment="1" applyProtection="1">
      <alignment horizontal="right"/>
      <protection locked="0"/>
    </xf>
    <xf numFmtId="0" fontId="12" fillId="0" borderId="0" xfId="1" applyFont="1" applyFill="1" applyBorder="1" applyAlignment="1" applyProtection="1">
      <alignment wrapText="1"/>
      <protection locked="0"/>
    </xf>
    <xf numFmtId="0" fontId="13" fillId="0" borderId="2" xfId="1" applyFont="1" applyBorder="1" applyProtection="1">
      <protection locked="0"/>
    </xf>
    <xf numFmtId="164" fontId="17" fillId="0" borderId="2" xfId="2" applyNumberFormat="1" applyFont="1" applyFill="1" applyBorder="1" applyAlignment="1" applyProtection="1">
      <alignment horizontal="right"/>
      <protection locked="0"/>
    </xf>
    <xf numFmtId="164" fontId="17" fillId="0" borderId="0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0" fontId="16" fillId="0" borderId="5" xfId="18" applyFont="1" applyFill="1" applyBorder="1" applyAlignment="1">
      <alignment wrapText="1"/>
    </xf>
    <xf numFmtId="0" fontId="17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164" fontId="17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3" fillId="0" borderId="0" xfId="1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wrapText="1"/>
    </xf>
    <xf numFmtId="0" fontId="12" fillId="0" borderId="0" xfId="1" applyFont="1" applyFill="1" applyBorder="1" applyAlignment="1">
      <alignment vertical="justify" wrapText="1"/>
    </xf>
    <xf numFmtId="164" fontId="1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0" fontId="12" fillId="0" borderId="0" xfId="1" quotePrefix="1" applyFont="1" applyFill="1" applyBorder="1" applyAlignment="1">
      <alignment wrapText="1"/>
    </xf>
    <xf numFmtId="164" fontId="16" fillId="0" borderId="4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16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164" fontId="17" fillId="0" borderId="2" xfId="1" applyNumberFormat="1" applyFont="1" applyFill="1" applyBorder="1" applyAlignment="1">
      <alignment horizontal="right"/>
    </xf>
    <xf numFmtId="164" fontId="13" fillId="0" borderId="2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 wrapText="1"/>
    </xf>
    <xf numFmtId="0" fontId="13" fillId="0" borderId="0" xfId="1" applyNumberFormat="1" applyFont="1" applyFill="1" applyBorder="1" applyAlignment="1">
      <alignment horizontal="left"/>
    </xf>
    <xf numFmtId="49" fontId="12" fillId="0" borderId="0" xfId="1" applyNumberFormat="1" applyFont="1" applyFill="1" applyBorder="1" applyAlignment="1">
      <alignment horizontal="left"/>
    </xf>
    <xf numFmtId="49" fontId="12" fillId="0" borderId="4" xfId="1" applyNumberFormat="1" applyFont="1" applyFill="1" applyBorder="1" applyAlignment="1">
      <alignment horizontal="left" wrapText="1"/>
    </xf>
    <xf numFmtId="49" fontId="15" fillId="0" borderId="0" xfId="1" applyNumberFormat="1" applyFont="1" applyFill="1" applyBorder="1" applyAlignment="1">
      <alignment horizontal="left" wrapText="1"/>
    </xf>
    <xf numFmtId="164" fontId="15" fillId="0" borderId="0" xfId="1" applyNumberFormat="1" applyFont="1" applyFill="1" applyBorder="1" applyAlignment="1">
      <alignment horizontal="right"/>
    </xf>
    <xf numFmtId="49" fontId="15" fillId="0" borderId="4" xfId="1" applyNumberFormat="1" applyFont="1" applyFill="1" applyBorder="1" applyAlignment="1">
      <alignment horizontal="left" wrapText="1" indent="1"/>
    </xf>
    <xf numFmtId="164" fontId="15" fillId="0" borderId="4" xfId="1" applyNumberFormat="1" applyFont="1" applyFill="1" applyBorder="1" applyAlignment="1">
      <alignment horizontal="right"/>
    </xf>
    <xf numFmtId="0" fontId="16" fillId="0" borderId="5" xfId="1" applyFont="1" applyBorder="1" applyAlignment="1">
      <alignment horizontal="center"/>
    </xf>
    <xf numFmtId="0" fontId="13" fillId="0" borderId="6" xfId="1" applyNumberFormat="1" applyFont="1" applyFill="1" applyBorder="1" applyAlignment="1">
      <alignment horizontal="left" wrapText="1"/>
    </xf>
    <xf numFmtId="164" fontId="13" fillId="0" borderId="6" xfId="1" applyNumberFormat="1" applyFont="1" applyFill="1" applyBorder="1" applyAlignment="1">
      <alignment horizontal="right"/>
    </xf>
    <xf numFmtId="3" fontId="12" fillId="0" borderId="6" xfId="1" applyNumberFormat="1" applyFont="1" applyFill="1" applyBorder="1"/>
    <xf numFmtId="164" fontId="16" fillId="0" borderId="6" xfId="1" applyNumberFormat="1" applyFont="1" applyFill="1" applyBorder="1" applyAlignment="1"/>
    <xf numFmtId="164" fontId="12" fillId="0" borderId="6" xfId="1" applyNumberFormat="1" applyFont="1" applyFill="1" applyBorder="1" applyAlignment="1"/>
    <xf numFmtId="0" fontId="12" fillId="0" borderId="2" xfId="1" applyFont="1" applyFill="1" applyBorder="1" applyProtection="1">
      <protection locked="0"/>
    </xf>
    <xf numFmtId="0" fontId="12" fillId="0" borderId="2" xfId="1" applyFont="1" applyBorder="1" applyProtection="1">
      <protection locked="0"/>
    </xf>
    <xf numFmtId="0" fontId="17" fillId="0" borderId="6" xfId="1" applyFont="1" applyBorder="1" applyProtection="1">
      <protection locked="0"/>
    </xf>
    <xf numFmtId="3" fontId="17" fillId="0" borderId="6" xfId="1" applyNumberFormat="1" applyFont="1" applyFill="1" applyBorder="1" applyAlignment="1" applyProtection="1">
      <alignment horizontal="right"/>
    </xf>
    <xf numFmtId="3" fontId="13" fillId="0" borderId="6" xfId="1" applyNumberFormat="1" applyFont="1" applyFill="1" applyBorder="1" applyAlignment="1" applyProtection="1">
      <alignment horizontal="right"/>
    </xf>
    <xf numFmtId="164" fontId="17" fillId="0" borderId="2" xfId="2" applyNumberFormat="1" applyFont="1" applyFill="1" applyBorder="1" applyAlignment="1" applyProtection="1">
      <alignment horizontal="right"/>
    </xf>
    <xf numFmtId="164" fontId="16" fillId="0" borderId="2" xfId="2" applyNumberFormat="1" applyFont="1" applyFill="1" applyBorder="1" applyAlignment="1" applyProtection="1">
      <alignment horizontal="right"/>
    </xf>
    <xf numFmtId="164" fontId="13" fillId="0" borderId="2" xfId="2" applyNumberFormat="1" applyFont="1" applyFill="1" applyBorder="1" applyAlignment="1" applyProtection="1">
      <alignment horizontal="right"/>
    </xf>
    <xf numFmtId="164" fontId="12" fillId="0" borderId="2" xfId="2" applyNumberFormat="1" applyFont="1" applyFill="1" applyBorder="1" applyAlignment="1" applyProtection="1">
      <alignment horizontal="right"/>
    </xf>
    <xf numFmtId="164" fontId="16" fillId="0" borderId="2" xfId="1" applyNumberFormat="1" applyFont="1" applyFill="1" applyBorder="1" applyAlignment="1" applyProtection="1">
      <alignment horizontal="right"/>
      <protection locked="0"/>
    </xf>
    <xf numFmtId="164" fontId="12" fillId="0" borderId="2" xfId="1" applyNumberFormat="1" applyFont="1" applyFill="1" applyBorder="1" applyAlignment="1" applyProtection="1">
      <alignment horizontal="right"/>
      <protection locked="0"/>
    </xf>
    <xf numFmtId="164" fontId="16" fillId="0" borderId="2" xfId="2" applyNumberFormat="1" applyFont="1" applyFill="1" applyBorder="1" applyAlignment="1" applyProtection="1">
      <alignment horizontal="right"/>
      <protection locked="0"/>
    </xf>
    <xf numFmtId="164" fontId="12" fillId="0" borderId="2" xfId="2" applyNumberFormat="1" applyFont="1" applyFill="1" applyBorder="1" applyAlignment="1" applyProtection="1">
      <alignment horizontal="right"/>
      <protection locked="0"/>
    </xf>
    <xf numFmtId="0" fontId="13" fillId="0" borderId="0" xfId="1" applyFont="1" applyFill="1" applyBorder="1" applyAlignment="1">
      <alignment wrapText="1"/>
    </xf>
    <xf numFmtId="0" fontId="17" fillId="0" borderId="2" xfId="1" applyFont="1" applyBorder="1" applyProtection="1">
      <protection locked="0"/>
    </xf>
    <xf numFmtId="0" fontId="13" fillId="0" borderId="0" xfId="1" applyFont="1" applyFill="1" applyBorder="1" applyAlignment="1">
      <alignment vertical="justify" wrapText="1"/>
    </xf>
    <xf numFmtId="0" fontId="12" fillId="0" borderId="0" xfId="1" applyNumberFormat="1" applyFont="1" applyFill="1" applyBorder="1" applyAlignment="1">
      <alignment horizontal="left"/>
    </xf>
    <xf numFmtId="49" fontId="13" fillId="0" borderId="4" xfId="1" applyNumberFormat="1" applyFont="1" applyFill="1" applyBorder="1" applyAlignment="1">
      <alignment horizontal="left" wrapText="1"/>
    </xf>
    <xf numFmtId="49" fontId="28" fillId="0" borderId="0" xfId="1" applyNumberFormat="1" applyFont="1" applyFill="1" applyBorder="1" applyAlignment="1">
      <alignment horizontal="left" wrapText="1"/>
    </xf>
    <xf numFmtId="164" fontId="16" fillId="0" borderId="4" xfId="1" applyNumberFormat="1" applyFont="1" applyFill="1" applyBorder="1" applyAlignment="1" applyProtection="1">
      <protection locked="0"/>
    </xf>
    <xf numFmtId="164" fontId="12" fillId="0" borderId="4" xfId="1" applyNumberFormat="1" applyFont="1" applyFill="1" applyBorder="1" applyAlignment="1" applyProtection="1">
      <protection locked="0"/>
    </xf>
    <xf numFmtId="0" fontId="16" fillId="0" borderId="5" xfId="134" quotePrefix="1" applyFont="1" applyBorder="1" applyAlignment="1">
      <alignment horizontal="center"/>
    </xf>
    <xf numFmtId="0" fontId="17" fillId="0" borderId="4" xfId="134" applyFont="1" applyBorder="1" applyProtection="1">
      <protection locked="0"/>
    </xf>
    <xf numFmtId="0" fontId="13" fillId="0" borderId="2" xfId="134" applyFont="1" applyFill="1" applyBorder="1" applyAlignment="1">
      <alignment wrapText="1"/>
    </xf>
    <xf numFmtId="0" fontId="12" fillId="0" borderId="4" xfId="134" applyFont="1" applyFill="1" applyBorder="1" applyAlignment="1">
      <alignment wrapText="1"/>
    </xf>
    <xf numFmtId="0" fontId="13" fillId="0" borderId="4" xfId="134" applyFont="1" applyFill="1" applyBorder="1" applyAlignment="1">
      <alignment wrapText="1"/>
    </xf>
    <xf numFmtId="0" fontId="12" fillId="0" borderId="2" xfId="134" applyFont="1" applyFill="1" applyBorder="1" applyAlignment="1">
      <alignment wrapText="1"/>
    </xf>
    <xf numFmtId="0" fontId="17" fillId="0" borderId="2" xfId="134" applyFont="1" applyFill="1" applyBorder="1" applyAlignment="1">
      <alignment wrapText="1"/>
    </xf>
    <xf numFmtId="14" fontId="16" fillId="0" borderId="5" xfId="134" quotePrefix="1" applyNumberFormat="1" applyFont="1" applyBorder="1" applyAlignment="1">
      <alignment horizontal="center"/>
    </xf>
    <xf numFmtId="14" fontId="12" fillId="0" borderId="5" xfId="134" quotePrefix="1" applyNumberFormat="1" applyFont="1" applyBorder="1" applyAlignment="1">
      <alignment horizontal="center"/>
    </xf>
    <xf numFmtId="49" fontId="16" fillId="0" borderId="0" xfId="18" applyNumberFormat="1" applyFont="1" applyFill="1" applyBorder="1" applyAlignment="1">
      <alignment horizontal="center" wrapText="1"/>
    </xf>
    <xf numFmtId="49" fontId="12" fillId="0" borderId="0" xfId="18" applyNumberFormat="1" applyFont="1" applyFill="1" applyBorder="1" applyAlignment="1">
      <alignment horizontal="center" wrapText="1"/>
    </xf>
    <xf numFmtId="0" fontId="0" fillId="0" borderId="0" xfId="0" applyFill="1"/>
    <xf numFmtId="0" fontId="13" fillId="0" borderId="2" xfId="134" quotePrefix="1" applyFont="1" applyFill="1" applyBorder="1" applyAlignment="1">
      <alignment wrapText="1"/>
    </xf>
    <xf numFmtId="0" fontId="13" fillId="0" borderId="0" xfId="1" quotePrefix="1" applyFont="1" applyFill="1" applyBorder="1" applyAlignment="1">
      <alignment wrapText="1"/>
    </xf>
    <xf numFmtId="0" fontId="12" fillId="0" borderId="5" xfId="1" applyFont="1" applyBorder="1" applyAlignment="1">
      <alignment horizontal="center"/>
    </xf>
    <xf numFmtId="164" fontId="17" fillId="0" borderId="2" xfId="1" applyNumberFormat="1" applyFont="1" applyFill="1" applyBorder="1" applyAlignment="1" applyProtection="1">
      <alignment horizontal="right"/>
      <protection locked="0"/>
    </xf>
    <xf numFmtId="0" fontId="12" fillId="0" borderId="2" xfId="1" applyFont="1" applyFill="1" applyBorder="1" applyAlignment="1">
      <alignment wrapText="1"/>
    </xf>
    <xf numFmtId="164" fontId="17" fillId="0" borderId="0" xfId="134" applyNumberFormat="1" applyFont="1" applyFill="1" applyBorder="1" applyAlignment="1">
      <alignment horizontal="right"/>
    </xf>
    <xf numFmtId="164" fontId="16" fillId="0" borderId="0" xfId="134" applyNumberFormat="1" applyFont="1" applyFill="1" applyBorder="1" applyAlignment="1">
      <alignment horizontal="right"/>
    </xf>
    <xf numFmtId="164" fontId="16" fillId="0" borderId="4" xfId="134" applyNumberFormat="1" applyFont="1" applyFill="1" applyBorder="1" applyAlignment="1">
      <alignment horizontal="right"/>
    </xf>
    <xf numFmtId="0" fontId="12" fillId="0" borderId="10" xfId="1" applyFont="1" applyFill="1" applyBorder="1" applyAlignment="1">
      <alignment wrapText="1"/>
    </xf>
    <xf numFmtId="3" fontId="12" fillId="0" borderId="4" xfId="1" applyNumberFormat="1" applyFont="1" applyFill="1" applyBorder="1" applyAlignment="1">
      <alignment wrapText="1"/>
    </xf>
    <xf numFmtId="3" fontId="13" fillId="0" borderId="10" xfId="1" applyNumberFormat="1" applyFont="1" applyBorder="1"/>
    <xf numFmtId="164" fontId="17" fillId="0" borderId="10" xfId="1" applyNumberFormat="1" applyFont="1" applyFill="1" applyBorder="1" applyAlignment="1" applyProtection="1">
      <protection locked="0"/>
    </xf>
    <xf numFmtId="164" fontId="13" fillId="0" borderId="10" xfId="1" applyNumberFormat="1" applyFont="1" applyFill="1" applyBorder="1" applyAlignment="1" applyProtection="1">
      <protection locked="0"/>
    </xf>
    <xf numFmtId="3" fontId="12" fillId="0" borderId="10" xfId="1" applyNumberFormat="1" applyFont="1" applyBorder="1"/>
    <xf numFmtId="164" fontId="16" fillId="0" borderId="10" xfId="1" applyNumberFormat="1" applyFont="1" applyFill="1" applyBorder="1" applyAlignment="1"/>
    <xf numFmtId="164" fontId="12" fillId="0" borderId="10" xfId="1" applyNumberFormat="1" applyFont="1" applyFill="1" applyBorder="1" applyAlignment="1"/>
    <xf numFmtId="164" fontId="17" fillId="0" borderId="10" xfId="1" applyNumberFormat="1" applyFont="1" applyFill="1" applyBorder="1" applyAlignment="1"/>
    <xf numFmtId="164" fontId="13" fillId="0" borderId="10" xfId="1" applyNumberFormat="1" applyFont="1" applyFill="1" applyBorder="1" applyAlignment="1"/>
    <xf numFmtId="3" fontId="13" fillId="0" borderId="10" xfId="1" applyNumberFormat="1" applyFont="1" applyFill="1" applyBorder="1"/>
    <xf numFmtId="164" fontId="16" fillId="0" borderId="10" xfId="1" applyNumberFormat="1" applyFont="1" applyFill="1" applyBorder="1" applyAlignment="1" applyProtection="1">
      <protection locked="0"/>
    </xf>
    <xf numFmtId="164" fontId="12" fillId="0" borderId="10" xfId="1" applyNumberFormat="1" applyFont="1" applyFill="1" applyBorder="1" applyAlignment="1" applyProtection="1">
      <protection locked="0"/>
    </xf>
    <xf numFmtId="0" fontId="12" fillId="0" borderId="10" xfId="1" applyFont="1" applyFill="1" applyBorder="1" applyAlignment="1" applyProtection="1">
      <alignment wrapText="1"/>
      <protection locked="0"/>
    </xf>
    <xf numFmtId="165" fontId="16" fillId="0" borderId="10" xfId="1" applyNumberFormat="1" applyFont="1" applyFill="1" applyBorder="1" applyAlignment="1"/>
    <xf numFmtId="165" fontId="12" fillId="0" borderId="10" xfId="1" applyNumberFormat="1" applyFont="1" applyFill="1" applyBorder="1" applyAlignment="1"/>
    <xf numFmtId="0" fontId="12" fillId="0" borderId="10" xfId="1" quotePrefix="1" applyFont="1" applyBorder="1" applyProtection="1">
      <protection locked="0"/>
    </xf>
    <xf numFmtId="164" fontId="16" fillId="0" borderId="10" xfId="1" applyNumberFormat="1" applyFont="1" applyFill="1" applyBorder="1" applyAlignment="1">
      <alignment horizontal="right"/>
    </xf>
    <xf numFmtId="164" fontId="12" fillId="0" borderId="10" xfId="1" applyNumberFormat="1" applyFont="1" applyFill="1" applyBorder="1" applyAlignment="1">
      <alignment horizontal="right"/>
    </xf>
    <xf numFmtId="164" fontId="29" fillId="0" borderId="9" xfId="134" applyNumberFormat="1" applyFont="1" applyFill="1" applyBorder="1" applyAlignment="1">
      <alignment horizontal="right"/>
    </xf>
    <xf numFmtId="164" fontId="29" fillId="0" borderId="0" xfId="134" applyNumberFormat="1" applyFont="1" applyFill="1" applyBorder="1" applyAlignment="1">
      <alignment horizontal="right"/>
    </xf>
    <xf numFmtId="0" fontId="12" fillId="0" borderId="10" xfId="134" applyFont="1" applyFill="1" applyBorder="1" applyAlignment="1">
      <alignment wrapText="1"/>
    </xf>
    <xf numFmtId="164" fontId="16" fillId="0" borderId="11" xfId="1" applyNumberFormat="1" applyFont="1" applyFill="1" applyBorder="1" applyAlignment="1"/>
    <xf numFmtId="164" fontId="12" fillId="0" borderId="11" xfId="1" applyNumberFormat="1" applyFont="1" applyFill="1" applyBorder="1" applyAlignment="1"/>
    <xf numFmtId="164" fontId="17" fillId="0" borderId="4" xfId="134" applyNumberFormat="1" applyFont="1" applyFill="1" applyBorder="1" applyAlignment="1">
      <alignment horizontal="right"/>
    </xf>
    <xf numFmtId="164" fontId="12" fillId="0" borderId="12" xfId="1" applyNumberFormat="1" applyFont="1" applyFill="1" applyBorder="1" applyAlignment="1">
      <alignment horizontal="right"/>
    </xf>
    <xf numFmtId="164" fontId="16" fillId="0" borderId="13" xfId="1" applyNumberFormat="1" applyFont="1" applyFill="1" applyBorder="1" applyAlignment="1">
      <alignment horizontal="right"/>
    </xf>
    <xf numFmtId="164" fontId="12" fillId="0" borderId="13" xfId="1" applyNumberFormat="1" applyFont="1" applyFill="1" applyBorder="1" applyAlignment="1">
      <alignment horizontal="right"/>
    </xf>
    <xf numFmtId="164" fontId="12" fillId="0" borderId="19" xfId="1" applyNumberFormat="1" applyFont="1" applyFill="1" applyBorder="1" applyAlignment="1">
      <alignment horizontal="right"/>
    </xf>
    <xf numFmtId="164" fontId="13" fillId="0" borderId="4" xfId="1" applyNumberFormat="1" applyFont="1" applyFill="1" applyBorder="1" applyAlignment="1">
      <alignment horizontal="right"/>
    </xf>
    <xf numFmtId="0" fontId="13" fillId="0" borderId="19" xfId="1" applyFont="1" applyFill="1" applyBorder="1" applyAlignment="1">
      <alignment wrapText="1"/>
    </xf>
    <xf numFmtId="164" fontId="17" fillId="0" borderId="19" xfId="134" applyNumberFormat="1" applyFont="1" applyFill="1" applyBorder="1" applyAlignment="1">
      <alignment horizontal="right"/>
    </xf>
    <xf numFmtId="3" fontId="12" fillId="0" borderId="4" xfId="134" applyNumberFormat="1" applyFont="1" applyFill="1" applyBorder="1" applyAlignment="1">
      <alignment horizontal="left" wrapText="1" indent="1"/>
    </xf>
    <xf numFmtId="0" fontId="12" fillId="0" borderId="0" xfId="134" applyNumberFormat="1" applyFont="1" applyFill="1" applyBorder="1" applyAlignment="1" applyProtection="1">
      <alignment horizontal="left" wrapText="1" indent="1"/>
      <protection locked="0"/>
    </xf>
    <xf numFmtId="0" fontId="13" fillId="0" borderId="0" xfId="134" applyNumberFormat="1" applyFont="1" applyFill="1" applyBorder="1" applyAlignment="1" applyProtection="1">
      <alignment wrapText="1"/>
      <protection locked="0"/>
    </xf>
    <xf numFmtId="0" fontId="13" fillId="0" borderId="4" xfId="134" applyNumberFormat="1" applyFont="1" applyFill="1" applyBorder="1" applyAlignment="1" applyProtection="1">
      <alignment wrapText="1"/>
      <protection locked="0"/>
    </xf>
    <xf numFmtId="0" fontId="12" fillId="0" borderId="4" xfId="134" applyNumberFormat="1" applyFont="1" applyFill="1" applyBorder="1" applyAlignment="1" applyProtection="1">
      <alignment horizontal="left" wrapText="1" indent="1"/>
      <protection locked="0"/>
    </xf>
    <xf numFmtId="49" fontId="13" fillId="0" borderId="0" xfId="1" applyNumberFormat="1" applyFont="1" applyFill="1" applyBorder="1" applyAlignment="1">
      <alignment horizontal="left" wrapText="1"/>
    </xf>
    <xf numFmtId="164" fontId="13" fillId="0" borderId="13" xfId="1" applyNumberFormat="1" applyFont="1" applyFill="1" applyBorder="1" applyAlignment="1">
      <alignment horizontal="right"/>
    </xf>
    <xf numFmtId="0" fontId="12" fillId="0" borderId="21" xfId="134" applyNumberFormat="1" applyFont="1" applyFill="1" applyBorder="1" applyAlignment="1" applyProtection="1">
      <alignment horizontal="left" indent="1"/>
      <protection locked="0"/>
    </xf>
    <xf numFmtId="0" fontId="12" fillId="0" borderId="21" xfId="134" applyNumberFormat="1" applyFont="1" applyFill="1" applyBorder="1" applyAlignment="1" applyProtection="1">
      <alignment wrapText="1"/>
      <protection locked="0"/>
    </xf>
    <xf numFmtId="0" fontId="12" fillId="0" borderId="10" xfId="1" quotePrefix="1" applyFont="1" applyBorder="1" applyAlignment="1" applyProtection="1">
      <alignment wrapText="1"/>
      <protection locked="0"/>
    </xf>
    <xf numFmtId="0" fontId="30" fillId="0" borderId="0" xfId="0" applyFont="1"/>
    <xf numFmtId="165" fontId="12" fillId="0" borderId="0" xfId="1" applyNumberFormat="1" applyFont="1" applyFill="1" applyBorder="1" applyAlignment="1"/>
    <xf numFmtId="164" fontId="16" fillId="0" borderId="22" xfId="1" applyNumberFormat="1" applyFont="1" applyFill="1" applyBorder="1" applyAlignment="1"/>
    <xf numFmtId="164" fontId="12" fillId="0" borderId="22" xfId="1" applyNumberFormat="1" applyFont="1" applyFill="1" applyBorder="1" applyAlignment="1"/>
    <xf numFmtId="0" fontId="12" fillId="0" borderId="22" xfId="1" quotePrefix="1" applyFont="1" applyBorder="1" applyAlignment="1" applyProtection="1">
      <alignment wrapText="1"/>
      <protection locked="0"/>
    </xf>
    <xf numFmtId="0" fontId="31" fillId="0" borderId="0" xfId="0" applyFont="1"/>
    <xf numFmtId="3" fontId="12" fillId="0" borderId="22" xfId="134" applyNumberFormat="1" applyFont="1" applyFill="1" applyBorder="1" applyAlignment="1">
      <alignment horizontal="left" wrapText="1" indent="2"/>
    </xf>
    <xf numFmtId="3" fontId="12" fillId="0" borderId="0" xfId="134" applyNumberFormat="1" applyFont="1" applyFill="1" applyBorder="1" applyAlignment="1">
      <alignment horizontal="left" wrapText="1" indent="2"/>
    </xf>
    <xf numFmtId="0" fontId="12" fillId="0" borderId="13" xfId="134" applyFont="1" applyFill="1" applyBorder="1" applyAlignment="1">
      <alignment wrapText="1"/>
    </xf>
    <xf numFmtId="0" fontId="12" fillId="0" borderId="13" xfId="1" applyFont="1" applyFill="1" applyBorder="1" applyProtection="1">
      <protection locked="0"/>
    </xf>
    <xf numFmtId="164" fontId="29" fillId="0" borderId="13" xfId="134" applyNumberFormat="1" applyFont="1" applyFill="1" applyBorder="1" applyAlignment="1">
      <alignment horizontal="right"/>
    </xf>
    <xf numFmtId="0" fontId="12" fillId="0" borderId="13" xfId="134" applyNumberFormat="1" applyFont="1" applyFill="1" applyBorder="1" applyAlignment="1" applyProtection="1">
      <alignment horizontal="left" wrapText="1" indent="1"/>
      <protection locked="0"/>
    </xf>
    <xf numFmtId="164" fontId="12" fillId="0" borderId="13" xfId="1" applyNumberFormat="1" applyFont="1" applyFill="1" applyBorder="1" applyAlignment="1" applyProtection="1">
      <alignment horizontal="right"/>
      <protection locked="0"/>
    </xf>
    <xf numFmtId="164" fontId="16" fillId="0" borderId="19" xfId="1" applyNumberFormat="1" applyFont="1" applyFill="1" applyBorder="1" applyAlignment="1" applyProtection="1">
      <protection locked="0"/>
    </xf>
    <xf numFmtId="0" fontId="32" fillId="0" borderId="13" xfId="134" applyFont="1" applyBorder="1" applyAlignment="1" applyProtection="1">
      <alignment vertical="center" wrapText="1"/>
      <protection locked="0"/>
    </xf>
    <xf numFmtId="164" fontId="12" fillId="0" borderId="23" xfId="1" applyNumberFormat="1" applyFont="1" applyFill="1" applyBorder="1" applyAlignment="1">
      <alignment horizontal="right"/>
    </xf>
    <xf numFmtId="164" fontId="29" fillId="0" borderId="23" xfId="134" applyNumberFormat="1" applyFont="1" applyFill="1" applyBorder="1" applyAlignment="1">
      <alignment horizontal="right"/>
    </xf>
    <xf numFmtId="0" fontId="13" fillId="0" borderId="0" xfId="134" applyFont="1" applyAlignment="1">
      <alignment horizontal="left" wrapText="1"/>
    </xf>
    <xf numFmtId="0" fontId="12" fillId="0" borderId="25" xfId="134" applyFont="1" applyBorder="1" applyAlignment="1">
      <alignment horizontal="left" wrapText="1"/>
    </xf>
    <xf numFmtId="0" fontId="12" fillId="0" borderId="4" xfId="134" applyFont="1" applyBorder="1" applyAlignment="1">
      <alignment horizontal="left" wrapText="1"/>
    </xf>
    <xf numFmtId="0" fontId="18" fillId="0" borderId="0" xfId="338"/>
    <xf numFmtId="0" fontId="12" fillId="0" borderId="0" xfId="134" applyFont="1" applyAlignment="1">
      <alignment horizontal="left"/>
    </xf>
    <xf numFmtId="0" fontId="12" fillId="0" borderId="0" xfId="134" applyFont="1" applyAlignment="1">
      <alignment horizontal="center" wrapText="1"/>
    </xf>
    <xf numFmtId="164" fontId="16" fillId="0" borderId="25" xfId="134" applyNumberFormat="1" applyFont="1" applyBorder="1" applyAlignment="1">
      <alignment horizontal="right"/>
    </xf>
    <xf numFmtId="0" fontId="12" fillId="0" borderId="0" xfId="134" applyFont="1" applyAlignment="1">
      <alignment horizontal="right"/>
    </xf>
    <xf numFmtId="164" fontId="12" fillId="0" borderId="25" xfId="134" applyNumberFormat="1" applyFont="1" applyBorder="1" applyAlignment="1">
      <alignment horizontal="right"/>
    </xf>
    <xf numFmtId="164" fontId="16" fillId="0" borderId="0" xfId="134" applyNumberFormat="1" applyFont="1" applyAlignment="1">
      <alignment horizontal="right"/>
    </xf>
    <xf numFmtId="164" fontId="12" fillId="0" borderId="0" xfId="134" applyNumberFormat="1" applyFont="1" applyAlignment="1">
      <alignment horizontal="right"/>
    </xf>
    <xf numFmtId="164" fontId="16" fillId="0" borderId="4" xfId="134" applyNumberFormat="1" applyFont="1" applyBorder="1" applyAlignment="1">
      <alignment horizontal="right"/>
    </xf>
    <xf numFmtId="164" fontId="12" fillId="0" borderId="4" xfId="134" applyNumberFormat="1" applyFont="1" applyBorder="1" applyAlignment="1">
      <alignment horizontal="right"/>
    </xf>
    <xf numFmtId="0" fontId="13" fillId="0" borderId="0" xfId="134" applyFont="1" applyAlignment="1">
      <alignment horizontal="left"/>
    </xf>
    <xf numFmtId="164" fontId="17" fillId="0" borderId="0" xfId="134" applyNumberFormat="1" applyFont="1" applyAlignment="1">
      <alignment horizontal="right"/>
    </xf>
    <xf numFmtId="0" fontId="13" fillId="0" borderId="0" xfId="134" applyFont="1" applyAlignment="1">
      <alignment horizontal="right"/>
    </xf>
    <xf numFmtId="164" fontId="13" fillId="0" borderId="0" xfId="134" applyNumberFormat="1" applyFont="1" applyAlignment="1">
      <alignment horizontal="right"/>
    </xf>
    <xf numFmtId="0" fontId="12" fillId="0" borderId="0" xfId="134" applyFont="1" applyAlignment="1">
      <alignment horizontal="left" wrapText="1"/>
    </xf>
    <xf numFmtId="169" fontId="17" fillId="0" borderId="0" xfId="134" applyNumberFormat="1" applyFont="1" applyAlignment="1">
      <alignment horizontal="right"/>
    </xf>
    <xf numFmtId="169" fontId="13" fillId="0" borderId="0" xfId="134" applyNumberFormat="1" applyFont="1" applyAlignment="1">
      <alignment horizontal="right"/>
    </xf>
    <xf numFmtId="0" fontId="16" fillId="0" borderId="0" xfId="134" applyFont="1" applyAlignment="1">
      <alignment horizontal="center" wrapText="1"/>
    </xf>
    <xf numFmtId="0" fontId="12" fillId="0" borderId="0" xfId="134" applyFont="1" applyBorder="1" applyAlignment="1">
      <alignment horizontal="left" wrapText="1"/>
    </xf>
    <xf numFmtId="164" fontId="17" fillId="0" borderId="13" xfId="1" applyNumberFormat="1" applyFont="1" applyFill="1" applyBorder="1" applyAlignment="1" applyProtection="1">
      <protection locked="0"/>
    </xf>
    <xf numFmtId="164" fontId="16" fillId="0" borderId="26" xfId="1" applyNumberFormat="1" applyFont="1" applyFill="1" applyBorder="1" applyAlignment="1">
      <alignment horizontal="right"/>
    </xf>
    <xf numFmtId="164" fontId="12" fillId="0" borderId="26" xfId="1" applyNumberFormat="1" applyFont="1" applyFill="1" applyBorder="1" applyAlignment="1">
      <alignment horizontal="right"/>
    </xf>
    <xf numFmtId="0" fontId="12" fillId="0" borderId="4" xfId="1" applyFont="1" applyFill="1" applyBorder="1" applyAlignment="1">
      <alignment wrapText="1"/>
    </xf>
    <xf numFmtId="49" fontId="12" fillId="0" borderId="0" xfId="1" applyNumberFormat="1" applyFont="1" applyFill="1" applyBorder="1" applyAlignment="1">
      <alignment horizontal="left" wrapText="1"/>
    </xf>
    <xf numFmtId="0" fontId="0" fillId="0" borderId="0" xfId="0" applyFont="1" applyBorder="1"/>
    <xf numFmtId="164" fontId="16" fillId="0" borderId="27" xfId="1" applyNumberFormat="1" applyFont="1" applyFill="1" applyBorder="1" applyAlignment="1">
      <alignment horizontal="right"/>
    </xf>
    <xf numFmtId="164" fontId="12" fillId="0" borderId="27" xfId="1" applyNumberFormat="1" applyFont="1" applyFill="1" applyBorder="1" applyAlignment="1">
      <alignment horizontal="right"/>
    </xf>
    <xf numFmtId="0" fontId="12" fillId="0" borderId="27" xfId="1" applyFont="1" applyFill="1" applyBorder="1" applyAlignment="1" applyProtection="1">
      <alignment wrapText="1"/>
      <protection locked="0"/>
    </xf>
    <xf numFmtId="49" fontId="16" fillId="0" borderId="0" xfId="18" applyNumberFormat="1" applyFont="1" applyFill="1" applyBorder="1" applyAlignment="1">
      <alignment horizontal="center"/>
    </xf>
    <xf numFmtId="0" fontId="12" fillId="0" borderId="0" xfId="134" applyFont="1" applyAlignment="1">
      <alignment horizontal="center" wrapText="1"/>
    </xf>
  </cellXfs>
  <cellStyles count="340">
    <cellStyle name="Comma 2" xfId="3"/>
    <cellStyle name="Comma 2 10" xfId="262"/>
    <cellStyle name="Comma 2 11" xfId="263"/>
    <cellStyle name="Comma 2 12" xfId="176"/>
    <cellStyle name="Comma 2 13" xfId="335"/>
    <cellStyle name="Comma 2 2" xfId="4"/>
    <cellStyle name="Comma 2 2 2" xfId="24"/>
    <cellStyle name="Comma 2 2 2 2" xfId="178"/>
    <cellStyle name="Comma 2 2 3" xfId="75"/>
    <cellStyle name="Comma 2 2 3 2" xfId="179"/>
    <cellStyle name="Comma 2 2 4" xfId="177"/>
    <cellStyle name="Comma 2 3" xfId="22"/>
    <cellStyle name="Comma 2 3 2" xfId="25"/>
    <cellStyle name="Comma 2 3 2 2" xfId="244"/>
    <cellStyle name="Comma 2 3 2 3" xfId="264"/>
    <cellStyle name="Comma 2 3 2 4" xfId="265"/>
    <cellStyle name="Comma 2 3 2 5" xfId="181"/>
    <cellStyle name="Comma 2 3 3" xfId="26"/>
    <cellStyle name="Comma 2 3 3 2" xfId="266"/>
    <cellStyle name="Comma 2 3 3 3" xfId="267"/>
    <cellStyle name="Comma 2 3 3 4" xfId="268"/>
    <cellStyle name="Comma 2 3 3 5" xfId="245"/>
    <cellStyle name="Comma 2 3 4" xfId="27"/>
    <cellStyle name="Comma 2 3 4 2" xfId="269"/>
    <cellStyle name="Comma 2 3 4 3" xfId="270"/>
    <cellStyle name="Comma 2 3 4 4" xfId="246"/>
    <cellStyle name="Comma 2 3 5" xfId="271"/>
    <cellStyle name="Comma 2 3 5 2" xfId="272"/>
    <cellStyle name="Comma 2 3 5 3" xfId="273"/>
    <cellStyle name="Comma 2 3 6" xfId="274"/>
    <cellStyle name="Comma 2 3 7" xfId="275"/>
    <cellStyle name="Comma 2 3 8" xfId="276"/>
    <cellStyle name="Comma 2 3 9" xfId="180"/>
    <cellStyle name="Comma 2 4" xfId="28"/>
    <cellStyle name="Comma 2 4 2" xfId="29"/>
    <cellStyle name="Comma 2 4 2 2" xfId="30"/>
    <cellStyle name="Comma 2 4 2 2 2" xfId="248"/>
    <cellStyle name="Comma 2 4 2 3" xfId="277"/>
    <cellStyle name="Comma 2 4 2 4" xfId="278"/>
    <cellStyle name="Comma 2 4 2 5" xfId="247"/>
    <cellStyle name="Comma 2 4 3" xfId="31"/>
    <cellStyle name="Comma 2 4 3 2" xfId="249"/>
    <cellStyle name="Comma 2 4 4" xfId="32"/>
    <cellStyle name="Comma 2 4 4 2" xfId="279"/>
    <cellStyle name="Comma 2 4 4 3" xfId="280"/>
    <cellStyle name="Comma 2 4 4 4" xfId="250"/>
    <cellStyle name="Comma 2 4 5" xfId="281"/>
    <cellStyle name="Comma 2 4 6" xfId="282"/>
    <cellStyle name="Comma 2 4 7" xfId="283"/>
    <cellStyle name="Comma 2 4 8" xfId="182"/>
    <cellStyle name="Comma 2 5" xfId="33"/>
    <cellStyle name="Comma 2 5 2" xfId="251"/>
    <cellStyle name="Comma 2 5 3" xfId="284"/>
    <cellStyle name="Comma 2 5 4" xfId="285"/>
    <cellStyle name="Comma 2 5 5" xfId="183"/>
    <cellStyle name="Comma 2 6" xfId="34"/>
    <cellStyle name="Comma 2 6 2" xfId="286"/>
    <cellStyle name="Comma 2 6 3" xfId="287"/>
    <cellStyle name="Comma 2 6 4" xfId="288"/>
    <cellStyle name="Comma 2 6 5" xfId="252"/>
    <cellStyle name="Comma 2 7" xfId="253"/>
    <cellStyle name="Comma 2 7 2" xfId="289"/>
    <cellStyle name="Comma 2 7 3" xfId="290"/>
    <cellStyle name="Comma 2 8" xfId="291"/>
    <cellStyle name="Comma 2 8 2" xfId="292"/>
    <cellStyle name="Comma 2 8 3" xfId="293"/>
    <cellStyle name="Comma 2 9" xfId="294"/>
    <cellStyle name="Comma 3" xfId="5"/>
    <cellStyle name="Comma 3 2" xfId="6"/>
    <cellStyle name="Comma 3 2 2" xfId="35"/>
    <cellStyle name="Comma 3 2 2 2" xfId="186"/>
    <cellStyle name="Comma 3 2 3" xfId="76"/>
    <cellStyle name="Comma 3 2 3 2" xfId="187"/>
    <cellStyle name="Comma 3 2 4" xfId="185"/>
    <cellStyle name="Comma 3 3" xfId="36"/>
    <cellStyle name="Comma 3 3 2" xfId="188"/>
    <cellStyle name="Comma 3 4" xfId="77"/>
    <cellStyle name="Comma 3 4 2" xfId="189"/>
    <cellStyle name="Comma 3 5" xfId="184"/>
    <cellStyle name="Comma 4" xfId="7"/>
    <cellStyle name="Comma 4 2" xfId="8"/>
    <cellStyle name="Comma 4 2 2" xfId="37"/>
    <cellStyle name="Comma 4 2 2 2" xfId="192"/>
    <cellStyle name="Comma 4 2 3" xfId="78"/>
    <cellStyle name="Comma 4 2 3 2" xfId="193"/>
    <cellStyle name="Comma 4 2 4" xfId="191"/>
    <cellStyle name="Comma 4 3" xfId="38"/>
    <cellStyle name="Comma 4 3 2" xfId="194"/>
    <cellStyle name="Comma 4 4" xfId="79"/>
    <cellStyle name="Comma 4 4 2" xfId="195"/>
    <cellStyle name="Comma 4 5" xfId="190"/>
    <cellStyle name="Comma 5" xfId="2"/>
    <cellStyle name="Comma 5 2" xfId="88"/>
    <cellStyle name="Comma 5 2 2" xfId="295"/>
    <cellStyle name="Comma 5 3" xfId="296"/>
    <cellStyle name="Comma 5 3 2" xfId="297"/>
    <cellStyle name="Comma 5 3 3" xfId="298"/>
    <cellStyle name="Comma 5 4" xfId="196"/>
    <cellStyle name="Currency 2" xfId="336"/>
    <cellStyle name="Euro" xfId="9"/>
    <cellStyle name="Euro 2" xfId="39"/>
    <cellStyle name="Euro 2 2" xfId="40"/>
    <cellStyle name="Euro 2 2 2" xfId="41"/>
    <cellStyle name="Euro 2 2 2 2" xfId="255"/>
    <cellStyle name="Euro 2 2 3" xfId="299"/>
    <cellStyle name="Euro 2 2 4" xfId="300"/>
    <cellStyle name="Euro 2 2 5" xfId="254"/>
    <cellStyle name="Euro 2 3" xfId="42"/>
    <cellStyle name="Euro 2 3 2" xfId="256"/>
    <cellStyle name="Euro 2 4" xfId="43"/>
    <cellStyle name="Euro 2 4 2" xfId="301"/>
    <cellStyle name="Euro 2 4 3" xfId="302"/>
    <cellStyle name="Euro 2 4 4" xfId="257"/>
    <cellStyle name="Euro 2 5" xfId="303"/>
    <cellStyle name="Euro 2 6" xfId="304"/>
    <cellStyle name="Euro 2 7" xfId="305"/>
    <cellStyle name="Euro 2 8" xfId="198"/>
    <cellStyle name="Euro 3" xfId="44"/>
    <cellStyle name="Euro 3 2" xfId="45"/>
    <cellStyle name="Euro 3 2 2" xfId="259"/>
    <cellStyle name="Euro 3 2 3" xfId="306"/>
    <cellStyle name="Euro 3 2 4" xfId="307"/>
    <cellStyle name="Euro 3 2 5" xfId="258"/>
    <cellStyle name="Euro 3 3" xfId="46"/>
    <cellStyle name="Euro 3 3 2" xfId="260"/>
    <cellStyle name="Euro 3 4" xfId="47"/>
    <cellStyle name="Euro 3 4 2" xfId="308"/>
    <cellStyle name="Euro 3 4 3" xfId="309"/>
    <cellStyle name="Euro 3 4 4" xfId="261"/>
    <cellStyle name="Euro 3 5" xfId="310"/>
    <cellStyle name="Euro 3 6" xfId="311"/>
    <cellStyle name="Euro 3 7" xfId="312"/>
    <cellStyle name="Euro 3 8" xfId="199"/>
    <cellStyle name="Euro 4" xfId="48"/>
    <cellStyle name="Euro 4 2" xfId="200"/>
    <cellStyle name="Euro 5" xfId="80"/>
    <cellStyle name="Euro 5 2" xfId="201"/>
    <cellStyle name="Euro 6" xfId="197"/>
    <cellStyle name="Grey" xfId="10"/>
    <cellStyle name="Grey 2" xfId="11"/>
    <cellStyle name="Grey 2 2" xfId="203"/>
    <cellStyle name="Grey 3" xfId="202"/>
    <cellStyle name="Header1" xfId="12"/>
    <cellStyle name="Header1 2" xfId="204"/>
    <cellStyle name="Header2" xfId="13"/>
    <cellStyle name="Header2 2" xfId="313"/>
    <cellStyle name="Header2 2 2" xfId="333"/>
    <cellStyle name="Header2 3" xfId="205"/>
    <cellStyle name="Header2 4" xfId="330"/>
    <cellStyle name="Input [yellow]" xfId="14"/>
    <cellStyle name="Input [yellow] 2" xfId="15"/>
    <cellStyle name="Input [yellow] 2 2" xfId="207"/>
    <cellStyle name="Input [yellow] 2 3" xfId="332"/>
    <cellStyle name="Input [yellow] 3" xfId="206"/>
    <cellStyle name="Input [yellow] 4" xfId="331"/>
    <cellStyle name="Komma 2" xfId="93"/>
    <cellStyle name="Normal - Style1" xfId="16"/>
    <cellStyle name="Normal - Style1 2" xfId="17"/>
    <cellStyle name="Normal 10" xfId="49"/>
    <cellStyle name="Normal 11" xfId="50"/>
    <cellStyle name="Normal 12" xfId="51"/>
    <cellStyle name="Normal 13" xfId="52"/>
    <cellStyle name="Normal 14" xfId="53"/>
    <cellStyle name="Normal 15" xfId="92"/>
    <cellStyle name="Normal 16" xfId="135"/>
    <cellStyle name="Normal 17" xfId="174"/>
    <cellStyle name="Normal 18" xfId="329"/>
    <cellStyle name="Normal 19" xfId="334"/>
    <cellStyle name="Normal 2" xfId="1"/>
    <cellStyle name="Normal 2 2" xfId="18"/>
    <cellStyle name="Normal 2 2 2" xfId="54"/>
    <cellStyle name="Normal 2 2 3" xfId="81"/>
    <cellStyle name="Normal 2 3" xfId="134"/>
    <cellStyle name="Normal 20" xfId="337"/>
    <cellStyle name="Normal 21" xfId="338"/>
    <cellStyle name="Normal 3" xfId="19"/>
    <cellStyle name="Normal 3 2" xfId="55"/>
    <cellStyle name="Normal 3 2 2" xfId="85"/>
    <cellStyle name="Normal 3 3" xfId="56"/>
    <cellStyle name="Normal 3 4" xfId="82"/>
    <cellStyle name="Normal 4" xfId="20"/>
    <cellStyle name="Normal 4 2" xfId="57"/>
    <cellStyle name="Normal 4 3" xfId="83"/>
    <cellStyle name="Normal 5" xfId="23"/>
    <cellStyle name="Normal 5 2" xfId="86"/>
    <cellStyle name="Normal 6" xfId="58"/>
    <cellStyle name="Normal 6 2" xfId="87"/>
    <cellStyle name="Normal 7" xfId="59"/>
    <cellStyle name="Normal 8" xfId="60"/>
    <cellStyle name="Normal 9" xfId="61"/>
    <cellStyle name="Percent [2]" xfId="21"/>
    <cellStyle name="Percent [2] 2" xfId="62"/>
    <cellStyle name="Percent [2] 2 2" xfId="89"/>
    <cellStyle name="Percent [2] 2 2 2" xfId="316"/>
    <cellStyle name="Percent [2] 2 3" xfId="230"/>
    <cellStyle name="Percent [2] 3" xfId="63"/>
    <cellStyle name="Percent [2] 3 2" xfId="231"/>
    <cellStyle name="Percent [2] 4" xfId="84"/>
    <cellStyle name="Percent [2] 4 2" xfId="232"/>
    <cellStyle name="Percent [2] 5" xfId="229"/>
    <cellStyle name="Percent 10" xfId="64"/>
    <cellStyle name="Percent 10 2" xfId="233"/>
    <cellStyle name="Percent 11" xfId="65"/>
    <cellStyle name="Percent 11 2" xfId="234"/>
    <cellStyle name="Percent 12" xfId="66"/>
    <cellStyle name="Percent 12 2" xfId="235"/>
    <cellStyle name="Percent 2" xfId="67"/>
    <cellStyle name="Percent 2 2" xfId="90"/>
    <cellStyle name="Percent 2 2 2" xfId="317"/>
    <cellStyle name="Percent 2 3" xfId="236"/>
    <cellStyle name="Percent 3" xfId="68"/>
    <cellStyle name="Percent 3 2" xfId="91"/>
    <cellStyle name="Percent 3 2 2" xfId="318"/>
    <cellStyle name="Percent 3 3" xfId="237"/>
    <cellStyle name="Percent 4" xfId="69"/>
    <cellStyle name="Percent 4 2" xfId="238"/>
    <cellStyle name="Percent 5" xfId="70"/>
    <cellStyle name="Percent 5 2" xfId="239"/>
    <cellStyle name="Percent 6" xfId="71"/>
    <cellStyle name="Percent 6 2" xfId="240"/>
    <cellStyle name="Percent 7" xfId="72"/>
    <cellStyle name="Percent 7 2" xfId="241"/>
    <cellStyle name="Percent 8" xfId="73"/>
    <cellStyle name="Percent 8 2" xfId="242"/>
    <cellStyle name="Percent 9" xfId="74"/>
    <cellStyle name="Percent 9 2" xfId="243"/>
    <cellStyle name="SAPBEXaggData" xfId="94"/>
    <cellStyle name="SAPBEXaggData 2" xfId="137"/>
    <cellStyle name="SAPBEXaggData 3" xfId="153"/>
    <cellStyle name="SAPBEXaggDataEmph" xfId="95"/>
    <cellStyle name="SAPBEXaggDataEmph 2" xfId="138"/>
    <cellStyle name="SAPBEXaggDataEmph 3" xfId="228"/>
    <cellStyle name="SAPBEXaggItem" xfId="96"/>
    <cellStyle name="SAPBEXaggItem 2" xfId="139"/>
    <cellStyle name="SAPBEXaggItem 3" xfId="227"/>
    <cellStyle name="SAPBEXaggItemX" xfId="97"/>
    <cellStyle name="SAPBEXaggItemX 2" xfId="140"/>
    <cellStyle name="SAPBEXaggItemX 3" xfId="226"/>
    <cellStyle name="SAPBEXchaText" xfId="98"/>
    <cellStyle name="SAPBEXchaText 2" xfId="141"/>
    <cellStyle name="SAPBEXchaText 3" xfId="315"/>
    <cellStyle name="SAPBEXexcBad7" xfId="99"/>
    <cellStyle name="SAPBEXexcBad7 2" xfId="142"/>
    <cellStyle name="SAPBEXexcBad7 3" xfId="225"/>
    <cellStyle name="SAPBEXexcBad8" xfId="100"/>
    <cellStyle name="SAPBEXexcBad8 2" xfId="143"/>
    <cellStyle name="SAPBEXexcBad8 3" xfId="314"/>
    <cellStyle name="SAPBEXexcBad9" xfId="101"/>
    <cellStyle name="SAPBEXexcBad9 2" xfId="144"/>
    <cellStyle name="SAPBEXexcBad9 3" xfId="224"/>
    <cellStyle name="SAPBEXexcCritical4" xfId="102"/>
    <cellStyle name="SAPBEXexcCritical4 2" xfId="145"/>
    <cellStyle name="SAPBEXexcCritical4 3" xfId="223"/>
    <cellStyle name="SAPBEXexcCritical5" xfId="103"/>
    <cellStyle name="SAPBEXexcCritical5 2" xfId="146"/>
    <cellStyle name="SAPBEXexcCritical5 3" xfId="222"/>
    <cellStyle name="SAPBEXexcCritical6" xfId="104"/>
    <cellStyle name="SAPBEXexcCritical6 2" xfId="147"/>
    <cellStyle name="SAPBEXexcCritical6 3" xfId="221"/>
    <cellStyle name="SAPBEXexcGood1" xfId="105"/>
    <cellStyle name="SAPBEXexcGood1 2" xfId="148"/>
    <cellStyle name="SAPBEXexcGood1 3" xfId="220"/>
    <cellStyle name="SAPBEXexcGood2" xfId="106"/>
    <cellStyle name="SAPBEXexcGood2 2" xfId="149"/>
    <cellStyle name="SAPBEXexcGood2 3" xfId="219"/>
    <cellStyle name="SAPBEXexcGood3" xfId="107"/>
    <cellStyle name="SAPBEXexcGood3 2" xfId="150"/>
    <cellStyle name="SAPBEXexcGood3 3" xfId="218"/>
    <cellStyle name="SAPBEXfilterDrill" xfId="108"/>
    <cellStyle name="SAPBEXfilterDrill 2" xfId="151"/>
    <cellStyle name="SAPBEXfilterDrill 3" xfId="217"/>
    <cellStyle name="SAPBEXfilterItem" xfId="109"/>
    <cellStyle name="SAPBEXfilterItem 2" xfId="152"/>
    <cellStyle name="SAPBEXfilterItem 3" xfId="216"/>
    <cellStyle name="SAPBEXfilterItem 4" xfId="339"/>
    <cellStyle name="SAPBEXfilterText" xfId="110"/>
    <cellStyle name="SAPBEXformats" xfId="111"/>
    <cellStyle name="SAPBEXformats 2" xfId="154"/>
    <cellStyle name="SAPBEXformats 3" xfId="215"/>
    <cellStyle name="SAPBEXheaderItem" xfId="112"/>
    <cellStyle name="SAPBEXheaderItem 2" xfId="155"/>
    <cellStyle name="SAPBEXheaderItem 3" xfId="175"/>
    <cellStyle name="SAPBEXheaderText" xfId="113"/>
    <cellStyle name="SAPBEXheaderText 2" xfId="156"/>
    <cellStyle name="SAPBEXheaderText 3" xfId="214"/>
    <cellStyle name="SAPBEXHLevel0" xfId="114"/>
    <cellStyle name="SAPBEXHLevel0 2" xfId="157"/>
    <cellStyle name="SAPBEXHLevel0 3" xfId="213"/>
    <cellStyle name="SAPBEXHLevel0X" xfId="115"/>
    <cellStyle name="SAPBEXHLevel0X 2" xfId="158"/>
    <cellStyle name="SAPBEXHLevel0X 3" xfId="212"/>
    <cellStyle name="SAPBEXHLevel1" xfId="116"/>
    <cellStyle name="SAPBEXHLevel1 2" xfId="159"/>
    <cellStyle name="SAPBEXHLevel1 3" xfId="211"/>
    <cellStyle name="SAPBEXHLevel1X" xfId="117"/>
    <cellStyle name="SAPBEXHLevel1X 2" xfId="160"/>
    <cellStyle name="SAPBEXHLevel1X 3" xfId="210"/>
    <cellStyle name="SAPBEXHLevel2" xfId="118"/>
    <cellStyle name="SAPBEXHLevel2 2" xfId="161"/>
    <cellStyle name="SAPBEXHLevel2 3" xfId="209"/>
    <cellStyle name="SAPBEXHLevel2X" xfId="119"/>
    <cellStyle name="SAPBEXHLevel2X 2" xfId="162"/>
    <cellStyle name="SAPBEXHLevel2X 3" xfId="208"/>
    <cellStyle name="SAPBEXHLevel3" xfId="120"/>
    <cellStyle name="SAPBEXHLevel3 2" xfId="163"/>
    <cellStyle name="SAPBEXHLevel3 3" xfId="136"/>
    <cellStyle name="SAPBEXHLevel3X" xfId="121"/>
    <cellStyle name="SAPBEXHLevel3X 2" xfId="164"/>
    <cellStyle name="SAPBEXHLevel3X 3" xfId="319"/>
    <cellStyle name="SAPBEXinputData" xfId="122"/>
    <cellStyle name="SAPBEXresData" xfId="123"/>
    <cellStyle name="SAPBEXresData 2" xfId="165"/>
    <cellStyle name="SAPBEXresData 3" xfId="320"/>
    <cellStyle name="SAPBEXresDataEmph" xfId="124"/>
    <cellStyle name="SAPBEXresDataEmph 2" xfId="166"/>
    <cellStyle name="SAPBEXresDataEmph 3" xfId="321"/>
    <cellStyle name="SAPBEXresItem" xfId="125"/>
    <cellStyle name="SAPBEXresItem 2" xfId="167"/>
    <cellStyle name="SAPBEXresItem 3" xfId="322"/>
    <cellStyle name="SAPBEXresItemX" xfId="126"/>
    <cellStyle name="SAPBEXresItemX 2" xfId="168"/>
    <cellStyle name="SAPBEXresItemX 3" xfId="323"/>
    <cellStyle name="SAPBEXstdData" xfId="127"/>
    <cellStyle name="SAPBEXstdData 2" xfId="169"/>
    <cellStyle name="SAPBEXstdData 3" xfId="324"/>
    <cellStyle name="SAPBEXstdDataEmph" xfId="128"/>
    <cellStyle name="SAPBEXstdDataEmph 2" xfId="170"/>
    <cellStyle name="SAPBEXstdDataEmph 3" xfId="325"/>
    <cellStyle name="SAPBEXstdItem" xfId="129"/>
    <cellStyle name="SAPBEXstdItem 2" xfId="171"/>
    <cellStyle name="SAPBEXstdItem 3" xfId="326"/>
    <cellStyle name="SAPBEXstdItemX" xfId="130"/>
    <cellStyle name="SAPBEXstdItemX 2" xfId="172"/>
    <cellStyle name="SAPBEXstdItemX 3" xfId="327"/>
    <cellStyle name="SAPBEXtitle" xfId="131"/>
    <cellStyle name="SAPBEXundefined" xfId="132"/>
    <cellStyle name="SAPBEXundefined 2" xfId="173"/>
    <cellStyle name="SAPBEXundefined 3" xfId="328"/>
    <cellStyle name="Standard" xfId="0" builtinId="0"/>
    <cellStyle name="Standard 2" xfId="133"/>
  </cellStyles>
  <dxfs count="0"/>
  <tableStyles count="0" defaultTableStyle="TableStyleMedium2" defaultPivotStyle="PivotStyleLight16"/>
  <colors>
    <mruColors>
      <color rgb="FF009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232280</xdr:colOff>
      <xdr:row>0</xdr:row>
      <xdr:rowOff>12886</xdr:rowOff>
    </xdr:from>
    <xdr:to>
      <xdr:col>8</xdr:col>
      <xdr:colOff>937399</xdr:colOff>
      <xdr:row>0</xdr:row>
      <xdr:rowOff>441511</xdr:rowOff>
    </xdr:to>
    <xdr:pic>
      <xdr:nvPicPr>
        <xdr:cNvPr id="2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230" y="12886"/>
          <a:ext cx="70585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232280</xdr:colOff>
      <xdr:row>0</xdr:row>
      <xdr:rowOff>12886</xdr:rowOff>
    </xdr:from>
    <xdr:ext cx="708151" cy="428625"/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608" y="12886"/>
          <a:ext cx="708151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0</xdr:rowOff>
    </xdr:from>
    <xdr:to>
      <xdr:col>4</xdr:col>
      <xdr:colOff>927348</xdr:colOff>
      <xdr:row>0</xdr:row>
      <xdr:rowOff>410818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666709" cy="410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9525</xdr:rowOff>
    </xdr:from>
    <xdr:to>
      <xdr:col>4</xdr:col>
      <xdr:colOff>911461</xdr:colOff>
      <xdr:row>0</xdr:row>
      <xdr:rowOff>419100</xdr:rowOff>
    </xdr:to>
    <xdr:pic>
      <xdr:nvPicPr>
        <xdr:cNvPr id="3" name="Picture 2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9525"/>
          <a:ext cx="66381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241055</xdr:colOff>
      <xdr:row>0</xdr:row>
      <xdr:rowOff>24179</xdr:rowOff>
    </xdr:from>
    <xdr:to>
      <xdr:col>14</xdr:col>
      <xdr:colOff>909263</xdr:colOff>
      <xdr:row>0</xdr:row>
      <xdr:rowOff>457200</xdr:rowOff>
    </xdr:to>
    <xdr:pic>
      <xdr:nvPicPr>
        <xdr:cNvPr id="4" name="Picture 3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155" y="24179"/>
          <a:ext cx="668208" cy="433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80596</xdr:colOff>
      <xdr:row>0</xdr:row>
      <xdr:rowOff>1</xdr:rowOff>
    </xdr:from>
    <xdr:to>
      <xdr:col>20</xdr:col>
      <xdr:colOff>602263</xdr:colOff>
      <xdr:row>1</xdr:row>
      <xdr:rowOff>3663</xdr:rowOff>
    </xdr:to>
    <xdr:pic>
      <xdr:nvPicPr>
        <xdr:cNvPr id="2" name="Picture 1" descr="AT&amp;S_Logo_4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1154" y="1"/>
          <a:ext cx="521667" cy="337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view="pageBreakPreview" zoomScale="130" zoomScaleNormal="100" zoomScaleSheetLayoutView="130" workbookViewId="0">
      <selection activeCell="C6" sqref="C6"/>
    </sheetView>
  </sheetViews>
  <sheetFormatPr baseColWidth="10" defaultColWidth="9" defaultRowHeight="14"/>
  <cols>
    <col min="1" max="1" width="57.9140625" style="2" customWidth="1"/>
    <col min="2" max="2" width="3.1640625" style="2" customWidth="1"/>
    <col min="3" max="3" width="13.6640625" style="2" customWidth="1"/>
    <col min="4" max="4" width="3.1640625" style="2" customWidth="1"/>
    <col min="5" max="5" width="13.6640625" style="2" customWidth="1"/>
    <col min="6" max="6" width="3.1640625" style="2" customWidth="1"/>
    <col min="7" max="7" width="13.6640625" style="2" customWidth="1"/>
    <col min="8" max="8" width="3.1640625" style="2" customWidth="1"/>
    <col min="9" max="9" width="13.6640625" style="2" customWidth="1"/>
    <col min="10" max="16384" width="9" style="2"/>
  </cols>
  <sheetData>
    <row r="1" spans="1:9" s="6" customFormat="1" ht="37.5" customHeight="1">
      <c r="A1" s="5" t="s">
        <v>0</v>
      </c>
    </row>
    <row r="2" spans="1:9" s="11" customFormat="1">
      <c r="A2" s="15"/>
    </row>
    <row r="3" spans="1:9" s="11" customFormat="1" ht="14.25" customHeight="1" thickBot="1">
      <c r="A3" s="16" t="s">
        <v>4</v>
      </c>
      <c r="B3" s="77"/>
      <c r="C3" s="77" t="s">
        <v>122</v>
      </c>
      <c r="D3" s="77"/>
      <c r="E3" s="118" t="s">
        <v>123</v>
      </c>
      <c r="F3" s="77"/>
      <c r="G3" s="77" t="s">
        <v>124</v>
      </c>
      <c r="H3" s="77"/>
      <c r="I3" s="118" t="s">
        <v>125</v>
      </c>
    </row>
    <row r="4" spans="1:9" s="11" customFormat="1" ht="14.25" customHeight="1">
      <c r="A4" s="80" t="s">
        <v>16</v>
      </c>
      <c r="B4" s="17"/>
      <c r="C4" s="81">
        <v>419099</v>
      </c>
      <c r="D4" s="17"/>
      <c r="E4" s="82">
        <v>448988</v>
      </c>
      <c r="F4" s="17"/>
      <c r="G4" s="81">
        <v>1489137</v>
      </c>
      <c r="H4" s="17"/>
      <c r="I4" s="82">
        <v>1146568</v>
      </c>
    </row>
    <row r="5" spans="1:9" s="11" customFormat="1" ht="14.25" customHeight="1">
      <c r="A5" s="125" t="s">
        <v>80</v>
      </c>
      <c r="B5" s="17"/>
      <c r="C5" s="18">
        <v>-335698</v>
      </c>
      <c r="D5" s="17"/>
      <c r="E5" s="19">
        <v>-360915</v>
      </c>
      <c r="F5" s="17"/>
      <c r="G5" s="18">
        <v>-1173254</v>
      </c>
      <c r="H5" s="17"/>
      <c r="I5" s="19">
        <v>-973690</v>
      </c>
    </row>
    <row r="6" spans="1:9" s="11" customFormat="1" ht="14.25" customHeight="1">
      <c r="A6" s="126" t="s">
        <v>17</v>
      </c>
      <c r="B6" s="21"/>
      <c r="C6" s="127">
        <v>83401</v>
      </c>
      <c r="D6" s="21"/>
      <c r="E6" s="128">
        <v>88073</v>
      </c>
      <c r="F6" s="21"/>
      <c r="G6" s="127">
        <v>315883</v>
      </c>
      <c r="H6" s="21"/>
      <c r="I6" s="128">
        <v>172878</v>
      </c>
    </row>
    <row r="7" spans="1:9" s="11" customFormat="1" ht="14.25" customHeight="1">
      <c r="A7" s="129" t="s">
        <v>81</v>
      </c>
      <c r="B7" s="17"/>
      <c r="C7" s="130">
        <v>-12574</v>
      </c>
      <c r="D7" s="17"/>
      <c r="E7" s="131">
        <v>-11202</v>
      </c>
      <c r="F7" s="17"/>
      <c r="G7" s="130">
        <v>-41393</v>
      </c>
      <c r="H7" s="17"/>
      <c r="I7" s="131">
        <v>-32120</v>
      </c>
    </row>
    <row r="8" spans="1:9" s="11" customFormat="1" ht="14.25" customHeight="1">
      <c r="A8" s="129" t="s">
        <v>82</v>
      </c>
      <c r="B8" s="17"/>
      <c r="C8" s="130">
        <v>-20318</v>
      </c>
      <c r="D8" s="17"/>
      <c r="E8" s="131">
        <v>-23297</v>
      </c>
      <c r="F8" s="17"/>
      <c r="G8" s="130">
        <v>-57068</v>
      </c>
      <c r="H8" s="17"/>
      <c r="I8" s="131">
        <v>-53090</v>
      </c>
    </row>
    <row r="9" spans="1:9" s="11" customFormat="1" ht="14.25" customHeight="1">
      <c r="A9" s="172" t="s">
        <v>83</v>
      </c>
      <c r="B9" s="17"/>
      <c r="C9" s="146">
        <v>7340</v>
      </c>
      <c r="D9" s="17"/>
      <c r="E9" s="147">
        <v>12378</v>
      </c>
      <c r="F9" s="17"/>
      <c r="G9" s="146">
        <v>36063</v>
      </c>
      <c r="H9" s="17"/>
      <c r="I9" s="147">
        <v>26323</v>
      </c>
    </row>
    <row r="10" spans="1:9" s="11" customFormat="1" ht="14.25" customHeight="1">
      <c r="A10" s="173" t="s">
        <v>84</v>
      </c>
      <c r="B10" s="17"/>
      <c r="C10" s="146">
        <v>-25492</v>
      </c>
      <c r="D10" s="17"/>
      <c r="E10" s="147">
        <v>-13676</v>
      </c>
      <c r="F10" s="17"/>
      <c r="G10" s="146">
        <v>-39819</v>
      </c>
      <c r="H10" s="17"/>
      <c r="I10" s="147">
        <v>-31318</v>
      </c>
    </row>
    <row r="11" spans="1:9" s="11" customFormat="1" ht="14.25" customHeight="1">
      <c r="A11" s="129" t="s">
        <v>85</v>
      </c>
      <c r="B11" s="17"/>
      <c r="C11" s="130">
        <v>-18152</v>
      </c>
      <c r="D11" s="17"/>
      <c r="E11" s="131">
        <v>-1298</v>
      </c>
      <c r="F11" s="17"/>
      <c r="G11" s="130">
        <v>-3756</v>
      </c>
      <c r="H11" s="17"/>
      <c r="I11" s="131">
        <v>-4995</v>
      </c>
    </row>
    <row r="12" spans="1:9" s="11" customFormat="1" ht="14.25" customHeight="1">
      <c r="A12" s="126" t="s">
        <v>18</v>
      </c>
      <c r="B12" s="20"/>
      <c r="C12" s="132">
        <v>32357</v>
      </c>
      <c r="D12" s="20"/>
      <c r="E12" s="133">
        <v>52276</v>
      </c>
      <c r="F12" s="20"/>
      <c r="G12" s="132">
        <v>213666</v>
      </c>
      <c r="H12" s="20"/>
      <c r="I12" s="133">
        <v>82673</v>
      </c>
    </row>
    <row r="13" spans="1:9" s="11" customFormat="1" ht="14.25" customHeight="1">
      <c r="A13" s="172" t="s">
        <v>86</v>
      </c>
      <c r="B13" s="17"/>
      <c r="C13" s="130">
        <v>4935</v>
      </c>
      <c r="D13" s="17"/>
      <c r="E13" s="131">
        <v>2691</v>
      </c>
      <c r="F13" s="17"/>
      <c r="G13" s="130">
        <v>60017</v>
      </c>
      <c r="H13" s="17"/>
      <c r="I13" s="131">
        <v>5093</v>
      </c>
    </row>
    <row r="14" spans="1:9" s="11" customFormat="1" ht="14.25" customHeight="1">
      <c r="A14" s="173" t="s">
        <v>87</v>
      </c>
      <c r="B14" s="17"/>
      <c r="C14" s="130">
        <v>-34034</v>
      </c>
      <c r="D14" s="17"/>
      <c r="E14" s="131">
        <v>-5875</v>
      </c>
      <c r="F14" s="17"/>
      <c r="G14" s="130">
        <v>-22950</v>
      </c>
      <c r="H14" s="17"/>
      <c r="I14" s="131">
        <v>-16121</v>
      </c>
    </row>
    <row r="15" spans="1:9" s="11" customFormat="1" ht="14.25" customHeight="1">
      <c r="A15" s="126" t="s">
        <v>96</v>
      </c>
      <c r="B15" s="20"/>
      <c r="C15" s="132">
        <v>-29099</v>
      </c>
      <c r="D15" s="20"/>
      <c r="E15" s="133">
        <v>-3184</v>
      </c>
      <c r="F15" s="20"/>
      <c r="G15" s="132">
        <v>37067</v>
      </c>
      <c r="H15" s="20"/>
      <c r="I15" s="133">
        <v>-11028</v>
      </c>
    </row>
    <row r="16" spans="1:9" s="11" customFormat="1" ht="14.25" customHeight="1">
      <c r="A16" s="126" t="s">
        <v>97</v>
      </c>
      <c r="B16" s="20"/>
      <c r="C16" s="132">
        <v>3258</v>
      </c>
      <c r="D16" s="20"/>
      <c r="E16" s="133">
        <v>49092</v>
      </c>
      <c r="F16" s="20"/>
      <c r="G16" s="132">
        <v>250733</v>
      </c>
      <c r="H16" s="20"/>
      <c r="I16" s="133">
        <v>71645</v>
      </c>
    </row>
    <row r="17" spans="1:9" s="11" customFormat="1" ht="14.25" customHeight="1">
      <c r="A17" s="156" t="s">
        <v>98</v>
      </c>
      <c r="B17" s="17"/>
      <c r="C17" s="130">
        <v>-6262</v>
      </c>
      <c r="D17" s="17"/>
      <c r="E17" s="131">
        <v>-5778</v>
      </c>
      <c r="F17" s="17"/>
      <c r="G17" s="130">
        <v>-29355</v>
      </c>
      <c r="H17" s="17"/>
      <c r="I17" s="131">
        <v>-10068</v>
      </c>
    </row>
    <row r="18" spans="1:9" s="11" customFormat="1" ht="14.25" customHeight="1">
      <c r="A18" s="134" t="s">
        <v>78</v>
      </c>
      <c r="B18" s="20"/>
      <c r="C18" s="132">
        <v>-3004</v>
      </c>
      <c r="D18" s="20"/>
      <c r="E18" s="133">
        <v>43314</v>
      </c>
      <c r="F18" s="20"/>
      <c r="G18" s="132">
        <v>221378</v>
      </c>
      <c r="H18" s="20"/>
      <c r="I18" s="133">
        <v>61577</v>
      </c>
    </row>
    <row r="19" spans="1:9" s="11" customFormat="1">
      <c r="A19" s="156" t="s">
        <v>77</v>
      </c>
      <c r="B19" s="23"/>
      <c r="C19" s="102">
        <v>4707</v>
      </c>
      <c r="D19" s="23"/>
      <c r="E19" s="103">
        <v>2095</v>
      </c>
      <c r="F19" s="23"/>
      <c r="G19" s="102">
        <v>14467</v>
      </c>
      <c r="H19" s="23"/>
      <c r="I19" s="103">
        <v>6263</v>
      </c>
    </row>
    <row r="20" spans="1:9" s="11" customFormat="1" ht="14.25" customHeight="1">
      <c r="A20" s="157" t="s">
        <v>99</v>
      </c>
      <c r="B20" s="23"/>
      <c r="C20" s="102">
        <v>-7711</v>
      </c>
      <c r="D20" s="23"/>
      <c r="E20" s="103">
        <v>41219</v>
      </c>
      <c r="F20" s="23"/>
      <c r="G20" s="102">
        <v>206911</v>
      </c>
      <c r="H20" s="23"/>
      <c r="I20" s="103">
        <v>55314</v>
      </c>
    </row>
    <row r="21" spans="1:9" s="11" customFormat="1" ht="21.5">
      <c r="A21" s="137" t="s">
        <v>100</v>
      </c>
      <c r="B21" s="17"/>
      <c r="C21" s="130"/>
      <c r="D21" s="17"/>
      <c r="E21" s="131"/>
      <c r="F21" s="17"/>
      <c r="G21" s="130"/>
      <c r="H21" s="17"/>
      <c r="I21" s="131"/>
    </row>
    <row r="22" spans="1:9" s="11" customFormat="1">
      <c r="A22" s="165" t="s">
        <v>75</v>
      </c>
      <c r="B22" s="25"/>
      <c r="C22" s="138">
        <v>-0.2</v>
      </c>
      <c r="D22" s="25"/>
      <c r="E22" s="139">
        <v>1.06</v>
      </c>
      <c r="F22" s="25"/>
      <c r="G22" s="138">
        <v>5.33</v>
      </c>
      <c r="H22" s="25"/>
      <c r="I22" s="139">
        <v>1.42</v>
      </c>
    </row>
    <row r="23" spans="1:9" s="11" customFormat="1">
      <c r="A23" s="140" t="s">
        <v>76</v>
      </c>
      <c r="B23" s="25"/>
      <c r="C23" s="138">
        <v>-0.2</v>
      </c>
      <c r="D23" s="25"/>
      <c r="E23" s="139">
        <v>1.06</v>
      </c>
      <c r="F23" s="25"/>
      <c r="G23" s="138">
        <v>5.33</v>
      </c>
      <c r="H23" s="25"/>
      <c r="I23" s="139">
        <v>1.42</v>
      </c>
    </row>
    <row r="24" spans="1:9" s="11" customFormat="1" ht="21.5">
      <c r="A24" s="170" t="s">
        <v>73</v>
      </c>
      <c r="B24" s="24"/>
      <c r="C24" s="168">
        <v>38850</v>
      </c>
      <c r="D24" s="24"/>
      <c r="E24" s="169">
        <v>38850</v>
      </c>
      <c r="F24" s="24"/>
      <c r="G24" s="168">
        <v>38850</v>
      </c>
      <c r="H24" s="24"/>
      <c r="I24" s="169">
        <v>38850</v>
      </c>
    </row>
    <row r="25" spans="1:9" s="11" customFormat="1" ht="21.5">
      <c r="A25" s="170" t="s">
        <v>74</v>
      </c>
      <c r="B25" s="24"/>
      <c r="C25" s="168">
        <v>38850</v>
      </c>
      <c r="D25" s="24"/>
      <c r="E25" s="169">
        <v>38850</v>
      </c>
      <c r="F25" s="24"/>
      <c r="G25" s="168">
        <v>38850</v>
      </c>
      <c r="H25" s="24"/>
      <c r="I25" s="169">
        <v>38850</v>
      </c>
    </row>
    <row r="26" spans="1:9" s="11" customFormat="1">
      <c r="A26" s="24"/>
      <c r="B26" s="25"/>
      <c r="C26" s="25"/>
      <c r="D26" s="25"/>
      <c r="E26" s="167"/>
      <c r="F26" s="25"/>
      <c r="G26" s="25"/>
      <c r="H26" s="25"/>
      <c r="I26" s="167"/>
    </row>
    <row r="27" spans="1:9" s="11" customFormat="1">
      <c r="A27" s="24"/>
      <c r="B27" s="25"/>
      <c r="C27" s="25"/>
      <c r="D27" s="25"/>
      <c r="E27" s="167"/>
      <c r="F27" s="25"/>
      <c r="G27" s="25"/>
      <c r="H27" s="25"/>
      <c r="I27" s="167"/>
    </row>
    <row r="28" spans="1:9" s="11" customFormat="1">
      <c r="A28" s="24"/>
      <c r="B28" s="25"/>
      <c r="C28" s="25"/>
      <c r="D28" s="25"/>
      <c r="E28" s="167"/>
      <c r="F28" s="25"/>
      <c r="G28" s="25"/>
      <c r="H28" s="25"/>
      <c r="I28" s="167"/>
    </row>
    <row r="29" spans="1:9" s="11" customFormat="1" ht="25">
      <c r="A29" s="5" t="s">
        <v>1</v>
      </c>
    </row>
    <row r="30" spans="1:9" s="11" customFormat="1">
      <c r="A30" s="3"/>
    </row>
    <row r="31" spans="1:9" s="11" customFormat="1">
      <c r="A31" s="15"/>
    </row>
    <row r="32" spans="1:9" s="11" customFormat="1" ht="14.5" thickBot="1">
      <c r="A32" s="16" t="s">
        <v>4</v>
      </c>
      <c r="B32" s="77"/>
      <c r="C32" s="77" t="str">
        <f>C3</f>
        <v>01.10.-31.12.2022</v>
      </c>
      <c r="D32" s="77"/>
      <c r="E32" s="118" t="str">
        <f>E3</f>
        <v>01.10.-31.12.2021</v>
      </c>
      <c r="F32" s="77"/>
      <c r="G32" s="77" t="str">
        <f>G3</f>
        <v>01.04.-31.12.2022</v>
      </c>
      <c r="H32" s="77"/>
      <c r="I32" s="118" t="str">
        <f>I3</f>
        <v>01.04.-31.12.2021</v>
      </c>
    </row>
    <row r="33" spans="1:9" s="11" customFormat="1" ht="14.25" customHeight="1">
      <c r="A33" s="158" t="s">
        <v>78</v>
      </c>
      <c r="B33" s="21"/>
      <c r="C33" s="21">
        <v>-3004</v>
      </c>
      <c r="D33" s="21"/>
      <c r="E33" s="27">
        <v>43314</v>
      </c>
      <c r="F33" s="21"/>
      <c r="G33" s="21">
        <v>221378</v>
      </c>
      <c r="H33" s="21"/>
      <c r="I33" s="27">
        <v>61577</v>
      </c>
    </row>
    <row r="34" spans="1:9" ht="14.25" customHeight="1">
      <c r="A34" s="164" t="s">
        <v>19</v>
      </c>
      <c r="B34" s="23"/>
      <c r="C34" s="135"/>
      <c r="D34" s="23"/>
      <c r="E34" s="136"/>
      <c r="F34" s="23"/>
      <c r="G34" s="135"/>
      <c r="H34" s="23"/>
      <c r="I34" s="136"/>
    </row>
    <row r="35" spans="1:9" s="6" customFormat="1" ht="14.25" customHeight="1">
      <c r="A35" s="163" t="s">
        <v>67</v>
      </c>
      <c r="B35" s="23"/>
      <c r="C35" s="135">
        <v>-142425</v>
      </c>
      <c r="D35" s="23"/>
      <c r="E35" s="136">
        <v>69576</v>
      </c>
      <c r="F35" s="23"/>
      <c r="G35" s="135">
        <v>-103900</v>
      </c>
      <c r="H35" s="23"/>
      <c r="I35" s="136">
        <v>113621</v>
      </c>
    </row>
    <row r="36" spans="1:9" ht="21.5">
      <c r="A36" s="177" t="s">
        <v>117</v>
      </c>
      <c r="B36" s="23"/>
      <c r="C36" s="150">
        <v>317</v>
      </c>
      <c r="D36" s="23"/>
      <c r="E36" s="178">
        <v>1058</v>
      </c>
      <c r="F36" s="23"/>
      <c r="G36" s="150">
        <v>5376</v>
      </c>
      <c r="H36" s="23"/>
      <c r="I36" s="178">
        <v>-405</v>
      </c>
    </row>
    <row r="37" spans="1:9">
      <c r="A37" s="164" t="s">
        <v>93</v>
      </c>
      <c r="B37" s="23"/>
      <c r="C37" s="150"/>
      <c r="D37" s="23"/>
      <c r="E37" s="178"/>
      <c r="F37" s="23"/>
      <c r="G37" s="150"/>
      <c r="H37" s="23"/>
      <c r="I37" s="178"/>
    </row>
    <row r="38" spans="1:9" ht="21.5">
      <c r="A38" s="177" t="s">
        <v>94</v>
      </c>
      <c r="B38" s="23"/>
      <c r="C38" s="179">
        <v>0</v>
      </c>
      <c r="D38" s="23"/>
      <c r="E38" s="151">
        <v>0</v>
      </c>
      <c r="F38" s="23"/>
      <c r="G38" s="179">
        <v>5731</v>
      </c>
      <c r="H38" s="23"/>
      <c r="I38" s="151">
        <v>-852</v>
      </c>
    </row>
    <row r="39" spans="1:9">
      <c r="A39" s="180" t="s">
        <v>20</v>
      </c>
      <c r="B39" s="23"/>
      <c r="C39" s="205">
        <v>-142108</v>
      </c>
      <c r="D39" s="23"/>
      <c r="E39" s="162">
        <v>70634</v>
      </c>
      <c r="F39" s="23"/>
      <c r="G39" s="205">
        <v>-92793</v>
      </c>
      <c r="H39" s="23"/>
      <c r="I39" s="162">
        <v>112364</v>
      </c>
    </row>
    <row r="40" spans="1:9" s="11" customFormat="1" ht="14.25" customHeight="1">
      <c r="A40" s="159" t="s">
        <v>72</v>
      </c>
      <c r="B40" s="21"/>
      <c r="C40" s="127">
        <v>-145112</v>
      </c>
      <c r="D40" s="21"/>
      <c r="E40" s="128">
        <v>113948</v>
      </c>
      <c r="F40" s="21"/>
      <c r="G40" s="127">
        <v>128585</v>
      </c>
      <c r="H40" s="21"/>
      <c r="I40" s="128">
        <v>173941</v>
      </c>
    </row>
    <row r="41" spans="1:9" s="11" customFormat="1" ht="14.25" customHeight="1">
      <c r="A41" s="160" t="s">
        <v>77</v>
      </c>
      <c r="B41" s="23"/>
      <c r="C41" s="135">
        <v>4707</v>
      </c>
      <c r="D41" s="23"/>
      <c r="E41" s="136">
        <v>2095</v>
      </c>
      <c r="F41" s="23"/>
      <c r="G41" s="135">
        <v>14467</v>
      </c>
      <c r="H41" s="23"/>
      <c r="I41" s="136">
        <v>6263</v>
      </c>
    </row>
    <row r="42" spans="1:9" s="11" customFormat="1">
      <c r="A42" s="160" t="s">
        <v>99</v>
      </c>
      <c r="B42" s="23"/>
      <c r="C42" s="135">
        <v>-149819</v>
      </c>
      <c r="D42" s="23"/>
      <c r="E42" s="136">
        <v>111853</v>
      </c>
      <c r="F42" s="23"/>
      <c r="G42" s="135">
        <v>114118</v>
      </c>
      <c r="H42" s="23"/>
      <c r="I42" s="136">
        <v>167678</v>
      </c>
    </row>
    <row r="43" spans="1:9" s="11" customFormat="1">
      <c r="A43" s="166"/>
    </row>
    <row r="44" spans="1:9" s="11" customFormat="1">
      <c r="A44" s="171"/>
    </row>
    <row r="45" spans="1:9" s="11" customFormat="1">
      <c r="A45" s="1"/>
    </row>
    <row r="46" spans="1:9" s="11" customFormat="1">
      <c r="A46" s="12"/>
    </row>
    <row r="47" spans="1:9" s="11" customFormat="1">
      <c r="A47" s="2"/>
    </row>
  </sheetData>
  <pageMargins left="0.59055118110236227" right="0.39370078740157483" top="0.74803149606299213" bottom="0.74803149606299213" header="0.31496062992125984" footer="0.31496062992125984"/>
  <pageSetup paperSize="9" scale="68" orientation="portrait" r:id="rId1"/>
  <customProperties>
    <customPr name="EpmWorksheetKeyString_GUID" r:id="rId2"/>
    <customPr name="FPMExcelClientCellBasedFunctionStatus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opLeftCell="A2" zoomScale="145" zoomScaleNormal="145" zoomScaleSheetLayoutView="100" workbookViewId="0">
      <selection activeCell="C29" sqref="C29"/>
    </sheetView>
  </sheetViews>
  <sheetFormatPr baseColWidth="10" defaultColWidth="8.6640625" defaultRowHeight="14"/>
  <cols>
    <col min="1" max="1" width="55" customWidth="1"/>
    <col min="2" max="2" width="1.58203125" customWidth="1"/>
    <col min="3" max="3" width="13.58203125" customWidth="1"/>
    <col min="4" max="4" width="2.1640625" customWidth="1"/>
    <col min="5" max="5" width="13.58203125" customWidth="1"/>
  </cols>
  <sheetData>
    <row r="1" spans="1:5" s="8" customFormat="1" ht="37.5" customHeight="1">
      <c r="A1" s="7" t="s">
        <v>2</v>
      </c>
    </row>
    <row r="2" spans="1:5" s="13" customFormat="1">
      <c r="A2" s="15"/>
      <c r="B2" s="15"/>
      <c r="C2" s="113"/>
      <c r="D2" s="113"/>
      <c r="E2" s="114"/>
    </row>
    <row r="3" spans="1:5" s="13" customFormat="1" ht="14.5" thickBot="1">
      <c r="A3" s="16" t="s">
        <v>4</v>
      </c>
      <c r="B3" s="31"/>
      <c r="C3" s="111" t="s">
        <v>126</v>
      </c>
      <c r="D3" s="104"/>
      <c r="E3" s="112" t="s">
        <v>101</v>
      </c>
    </row>
    <row r="4" spans="1:5" s="13" customFormat="1" ht="23.15" customHeight="1">
      <c r="A4" s="85" t="s">
        <v>5</v>
      </c>
      <c r="B4" s="33"/>
      <c r="C4" s="86"/>
      <c r="D4" s="34"/>
      <c r="E4" s="87"/>
    </row>
    <row r="5" spans="1:5" s="13" customFormat="1" ht="15" customHeight="1">
      <c r="A5" s="84" t="s">
        <v>45</v>
      </c>
      <c r="B5" s="35"/>
      <c r="C5" s="89">
        <v>2447579</v>
      </c>
      <c r="D5" s="37"/>
      <c r="E5" s="91">
        <v>1950185</v>
      </c>
    </row>
    <row r="6" spans="1:5" s="13" customFormat="1" ht="15" customHeight="1">
      <c r="A6" s="84" t="s">
        <v>46</v>
      </c>
      <c r="B6" s="28"/>
      <c r="C6" s="89">
        <v>26444</v>
      </c>
      <c r="D6" s="37"/>
      <c r="E6" s="91">
        <v>31807</v>
      </c>
    </row>
    <row r="7" spans="1:5" s="13" customFormat="1" ht="15" customHeight="1">
      <c r="A7" s="83" t="s">
        <v>47</v>
      </c>
      <c r="B7" s="22"/>
      <c r="C7" s="89">
        <v>16893</v>
      </c>
      <c r="D7" s="37"/>
      <c r="E7" s="91">
        <v>4580</v>
      </c>
    </row>
    <row r="8" spans="1:5" s="13" customFormat="1" ht="15" customHeight="1">
      <c r="A8" s="83" t="s">
        <v>48</v>
      </c>
      <c r="B8" s="22"/>
      <c r="C8" s="89">
        <v>18194</v>
      </c>
      <c r="D8" s="37"/>
      <c r="E8" s="91">
        <v>24698</v>
      </c>
    </row>
    <row r="9" spans="1:5" s="13" customFormat="1" ht="15" customHeight="1">
      <c r="A9" s="83" t="s">
        <v>49</v>
      </c>
      <c r="B9" s="22"/>
      <c r="C9" s="89">
        <v>63369</v>
      </c>
      <c r="D9" s="37"/>
      <c r="E9" s="91">
        <v>11742</v>
      </c>
    </row>
    <row r="10" spans="1:5" s="13" customFormat="1" ht="15" customHeight="1">
      <c r="A10" s="32" t="s">
        <v>6</v>
      </c>
      <c r="B10" s="22"/>
      <c r="C10" s="88">
        <v>2572479</v>
      </c>
      <c r="D10" s="36"/>
      <c r="E10" s="90">
        <v>2023012</v>
      </c>
    </row>
    <row r="11" spans="1:5" s="13" customFormat="1">
      <c r="A11" s="83" t="s">
        <v>33</v>
      </c>
      <c r="B11" s="29"/>
      <c r="C11" s="89">
        <v>208546</v>
      </c>
      <c r="D11" s="37"/>
      <c r="E11" s="91">
        <v>193236</v>
      </c>
    </row>
    <row r="12" spans="1:5" s="13" customFormat="1" ht="21.5">
      <c r="A12" s="213" t="s">
        <v>70</v>
      </c>
      <c r="B12" s="35"/>
      <c r="C12" s="89">
        <v>444240</v>
      </c>
      <c r="D12" s="37"/>
      <c r="E12" s="91">
        <v>390266</v>
      </c>
    </row>
    <row r="13" spans="1:5" s="13" customFormat="1" ht="15" customHeight="1">
      <c r="A13" s="83" t="s">
        <v>47</v>
      </c>
      <c r="B13" s="22"/>
      <c r="C13" s="89">
        <v>160940</v>
      </c>
      <c r="D13" s="37"/>
      <c r="E13" s="91">
        <v>18833</v>
      </c>
    </row>
    <row r="14" spans="1:5" s="13" customFormat="1" ht="15" customHeight="1">
      <c r="A14" s="83" t="s">
        <v>50</v>
      </c>
      <c r="B14" s="22"/>
      <c r="C14" s="89">
        <v>1491</v>
      </c>
      <c r="D14" s="37"/>
      <c r="E14" s="91">
        <v>1056</v>
      </c>
    </row>
    <row r="15" spans="1:5" s="13" customFormat="1" ht="15" customHeight="1">
      <c r="A15" s="83" t="s">
        <v>51</v>
      </c>
      <c r="B15" s="22"/>
      <c r="C15" s="89">
        <v>685640</v>
      </c>
      <c r="D15" s="37"/>
      <c r="E15" s="91">
        <v>1119921</v>
      </c>
    </row>
    <row r="16" spans="1:5" s="13" customFormat="1" ht="15" customHeight="1">
      <c r="A16" s="32" t="s">
        <v>7</v>
      </c>
      <c r="B16" s="22"/>
      <c r="C16" s="88">
        <v>1500857</v>
      </c>
      <c r="D16" s="36"/>
      <c r="E16" s="90">
        <v>1723312</v>
      </c>
    </row>
    <row r="17" spans="1:5" s="13" customFormat="1" ht="15" customHeight="1">
      <c r="A17" s="48" t="s">
        <v>8</v>
      </c>
      <c r="B17" s="28"/>
      <c r="C17" s="88">
        <v>4073336</v>
      </c>
      <c r="D17" s="36"/>
      <c r="E17" s="90">
        <v>3746324</v>
      </c>
    </row>
    <row r="18" spans="1:5" s="13" customFormat="1" ht="21" customHeight="1">
      <c r="A18" s="97" t="s">
        <v>9</v>
      </c>
      <c r="B18" s="28"/>
      <c r="C18" s="39"/>
      <c r="D18" s="37"/>
      <c r="E18" s="40"/>
    </row>
    <row r="19" spans="1:5" s="13" customFormat="1" ht="15" customHeight="1">
      <c r="A19" s="30" t="s">
        <v>52</v>
      </c>
      <c r="B19" s="29"/>
      <c r="C19" s="39">
        <v>141846</v>
      </c>
      <c r="D19" s="37"/>
      <c r="E19" s="40">
        <v>141846</v>
      </c>
    </row>
    <row r="20" spans="1:5" s="13" customFormat="1">
      <c r="A20" s="30" t="s">
        <v>53</v>
      </c>
      <c r="B20" s="42"/>
      <c r="C20" s="39">
        <v>95116</v>
      </c>
      <c r="D20" s="37"/>
      <c r="E20" s="40">
        <v>187909</v>
      </c>
    </row>
    <row r="21" spans="1:5" s="13" customFormat="1">
      <c r="A21" s="30" t="s">
        <v>66</v>
      </c>
      <c r="B21" s="42"/>
      <c r="C21" s="37">
        <v>347956</v>
      </c>
      <c r="D21" s="37"/>
      <c r="E21" s="38">
        <v>388849</v>
      </c>
    </row>
    <row r="22" spans="1:5" s="13" customFormat="1" ht="15" customHeight="1">
      <c r="A22" s="83" t="s">
        <v>54</v>
      </c>
      <c r="B22" s="22"/>
      <c r="C22" s="92">
        <v>717636</v>
      </c>
      <c r="D22" s="43"/>
      <c r="E22" s="93">
        <v>533689</v>
      </c>
    </row>
    <row r="23" spans="1:5" s="13" customFormat="1" ht="15" customHeight="1">
      <c r="A23" s="105" t="s">
        <v>55</v>
      </c>
      <c r="B23" s="22"/>
      <c r="C23" s="88">
        <v>1302554</v>
      </c>
      <c r="D23" s="36"/>
      <c r="E23" s="90">
        <v>1252293</v>
      </c>
    </row>
    <row r="24" spans="1:5" s="13" customFormat="1" ht="15" customHeight="1">
      <c r="A24" s="48" t="s">
        <v>10</v>
      </c>
      <c r="B24" s="28"/>
      <c r="C24" s="119">
        <v>1302554</v>
      </c>
      <c r="D24" s="36"/>
      <c r="E24" s="41">
        <v>1252293</v>
      </c>
    </row>
    <row r="25" spans="1:5" s="13" customFormat="1" ht="21.75" customHeight="1">
      <c r="A25" s="97" t="s">
        <v>11</v>
      </c>
      <c r="B25" s="44"/>
      <c r="C25" s="39"/>
      <c r="D25" s="37"/>
      <c r="E25" s="40"/>
    </row>
    <row r="26" spans="1:5" s="13" customFormat="1" ht="15" customHeight="1">
      <c r="A26" s="83" t="s">
        <v>56</v>
      </c>
      <c r="B26" s="29"/>
      <c r="C26" s="39">
        <v>1062163</v>
      </c>
      <c r="D26" s="37"/>
      <c r="E26" s="40">
        <v>1276578</v>
      </c>
    </row>
    <row r="27" spans="1:5" s="13" customFormat="1">
      <c r="A27" s="175" t="s">
        <v>90</v>
      </c>
      <c r="B27" s="33"/>
      <c r="C27" s="39">
        <v>675505</v>
      </c>
      <c r="D27" s="37"/>
      <c r="E27" s="40">
        <v>446410</v>
      </c>
    </row>
    <row r="28" spans="1:5" s="13" customFormat="1">
      <c r="A28" s="83" t="s">
        <v>57</v>
      </c>
      <c r="B28" s="33"/>
      <c r="C28" s="37">
        <v>47757</v>
      </c>
      <c r="D28" s="37"/>
      <c r="E28" s="38">
        <v>55232</v>
      </c>
    </row>
    <row r="29" spans="1:5" s="13" customFormat="1" ht="15" customHeight="1">
      <c r="A29" s="83" t="s">
        <v>58</v>
      </c>
      <c r="B29" s="45"/>
      <c r="C29" s="94">
        <v>4681</v>
      </c>
      <c r="D29" s="46"/>
      <c r="E29" s="95">
        <v>2167</v>
      </c>
    </row>
    <row r="30" spans="1:5" s="13" customFormat="1" ht="15" customHeight="1">
      <c r="A30" s="83" t="s">
        <v>59</v>
      </c>
      <c r="B30" s="22"/>
      <c r="C30" s="89">
        <v>71012</v>
      </c>
      <c r="D30" s="37"/>
      <c r="E30" s="91">
        <v>69604</v>
      </c>
    </row>
    <row r="31" spans="1:5" s="13" customFormat="1" ht="15" customHeight="1">
      <c r="A31" s="32" t="s">
        <v>12</v>
      </c>
      <c r="B31" s="29"/>
      <c r="C31" s="88">
        <v>1861118</v>
      </c>
      <c r="D31" s="36"/>
      <c r="E31" s="90">
        <v>1849991</v>
      </c>
    </row>
    <row r="32" spans="1:5" s="13" customFormat="1" ht="15" customHeight="1">
      <c r="A32" s="84" t="s">
        <v>34</v>
      </c>
      <c r="B32" s="22"/>
      <c r="C32" s="89">
        <v>461620</v>
      </c>
      <c r="D32" s="37"/>
      <c r="E32" s="91">
        <v>549679</v>
      </c>
    </row>
    <row r="33" spans="1:5" s="13" customFormat="1" ht="15" customHeight="1">
      <c r="A33" s="84" t="s">
        <v>56</v>
      </c>
      <c r="B33" s="28"/>
      <c r="C33" s="89">
        <v>427820</v>
      </c>
      <c r="D33" s="37"/>
      <c r="E33" s="91">
        <v>78402</v>
      </c>
    </row>
    <row r="34" spans="1:5" s="13" customFormat="1" ht="15" customHeight="1">
      <c r="A34" s="83" t="s">
        <v>60</v>
      </c>
      <c r="B34" s="22"/>
      <c r="C34" s="89">
        <v>13842</v>
      </c>
      <c r="D34" s="37"/>
      <c r="E34" s="91">
        <v>9570</v>
      </c>
    </row>
    <row r="35" spans="1:5" s="13" customFormat="1" ht="15" customHeight="1">
      <c r="A35" s="83" t="s">
        <v>35</v>
      </c>
      <c r="B35" s="28"/>
      <c r="C35" s="37">
        <v>6382</v>
      </c>
      <c r="D35" s="37"/>
      <c r="E35" s="38">
        <v>6389</v>
      </c>
    </row>
    <row r="36" spans="1:5" s="13" customFormat="1" ht="15" customHeight="1">
      <c r="A36" s="32" t="s">
        <v>13</v>
      </c>
      <c r="B36" s="33"/>
      <c r="C36" s="88">
        <v>909664</v>
      </c>
      <c r="D36" s="36"/>
      <c r="E36" s="90">
        <v>644040</v>
      </c>
    </row>
    <row r="37" spans="1:5" ht="15" customHeight="1">
      <c r="A37" s="48" t="s">
        <v>14</v>
      </c>
      <c r="B37" s="47"/>
      <c r="C37" s="49">
        <v>2770782</v>
      </c>
      <c r="D37" s="50"/>
      <c r="E37" s="51">
        <v>2494031</v>
      </c>
    </row>
    <row r="38" spans="1:5" ht="15" customHeight="1">
      <c r="A38" s="48" t="s">
        <v>15</v>
      </c>
      <c r="B38" s="22"/>
      <c r="C38" s="49">
        <v>4073336</v>
      </c>
      <c r="D38" s="50"/>
      <c r="E38" s="51">
        <v>3746324</v>
      </c>
    </row>
    <row r="39" spans="1:5">
      <c r="A39" s="4"/>
    </row>
    <row r="40" spans="1:5">
      <c r="A40" s="12"/>
    </row>
  </sheetData>
  <pageMargins left="0.59055118110236227" right="0.39370078740157483" top="0.74803149606299213" bottom="0.74803149606299213" header="0.31496062992125984" footer="0.31496062992125984"/>
  <pageSetup paperSize="9" scale="9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zoomScale="130" zoomScaleNormal="130" zoomScaleSheetLayoutView="100" workbookViewId="0">
      <selection activeCell="C34" sqref="C34:C36"/>
    </sheetView>
  </sheetViews>
  <sheetFormatPr baseColWidth="10" defaultColWidth="8.6640625" defaultRowHeight="14"/>
  <cols>
    <col min="1" max="1" width="57.58203125" customWidth="1"/>
    <col min="2" max="2" width="2.9140625" customWidth="1"/>
    <col min="3" max="3" width="13.58203125" customWidth="1"/>
    <col min="4" max="4" width="2.6640625" customWidth="1"/>
    <col min="5" max="5" width="13.58203125" customWidth="1"/>
  </cols>
  <sheetData>
    <row r="1" spans="1:5" s="10" customFormat="1" ht="37.5" customHeight="1">
      <c r="A1" s="9" t="s">
        <v>38</v>
      </c>
    </row>
    <row r="2" spans="1:5">
      <c r="A2" s="26"/>
      <c r="B2" s="26"/>
      <c r="C2" s="214"/>
      <c r="D2" s="214"/>
      <c r="E2" s="214"/>
    </row>
    <row r="3" spans="1:5" ht="14.5" thickBot="1">
      <c r="A3" s="52" t="s">
        <v>4</v>
      </c>
      <c r="B3" s="16"/>
      <c r="C3" s="77" t="str">
        <f>'GuV (D) YTD'!G3</f>
        <v>01.04.-31.12.2022</v>
      </c>
      <c r="D3" s="77"/>
      <c r="E3" s="118" t="str">
        <f>'GuV (D) YTD'!I3</f>
        <v>01.04.-31.12.2021</v>
      </c>
    </row>
    <row r="4" spans="1:5" ht="23.15" customHeight="1">
      <c r="A4" s="53"/>
      <c r="B4" s="54"/>
      <c r="C4" s="55"/>
      <c r="D4" s="56"/>
      <c r="E4" s="57"/>
    </row>
    <row r="5" spans="1:5">
      <c r="A5" s="106" t="s">
        <v>18</v>
      </c>
      <c r="B5" s="59"/>
      <c r="C5" s="67">
        <v>213666</v>
      </c>
      <c r="D5" s="56"/>
      <c r="E5" s="68">
        <v>82673</v>
      </c>
    </row>
    <row r="6" spans="1:5">
      <c r="A6" s="109" t="s">
        <v>88</v>
      </c>
      <c r="B6" s="59"/>
      <c r="C6" s="65">
        <v>202564</v>
      </c>
      <c r="D6" s="60"/>
      <c r="E6" s="66">
        <v>161004</v>
      </c>
    </row>
    <row r="7" spans="1:5">
      <c r="A7" s="109" t="s">
        <v>21</v>
      </c>
      <c r="B7" s="58"/>
      <c r="C7" s="65">
        <v>2159</v>
      </c>
      <c r="D7" s="60"/>
      <c r="E7" s="66">
        <v>497</v>
      </c>
    </row>
    <row r="8" spans="1:5">
      <c r="A8" s="145" t="s">
        <v>65</v>
      </c>
      <c r="B8" s="58"/>
      <c r="C8" s="141">
        <v>-7103</v>
      </c>
      <c r="D8" s="60"/>
      <c r="E8" s="142">
        <v>1942</v>
      </c>
    </row>
    <row r="9" spans="1:5">
      <c r="A9" s="174" t="s">
        <v>91</v>
      </c>
      <c r="B9" s="58"/>
      <c r="C9" s="150">
        <v>229168</v>
      </c>
      <c r="D9" s="60"/>
      <c r="E9" s="151">
        <v>169329</v>
      </c>
    </row>
    <row r="10" spans="1:5">
      <c r="A10" s="109" t="s">
        <v>61</v>
      </c>
      <c r="B10" s="58"/>
      <c r="C10" s="65">
        <v>-19099</v>
      </c>
      <c r="D10" s="60"/>
      <c r="E10" s="66">
        <v>19397</v>
      </c>
    </row>
    <row r="11" spans="1:5">
      <c r="A11" s="109" t="s">
        <v>31</v>
      </c>
      <c r="B11" s="58"/>
      <c r="C11" s="65">
        <v>-16997</v>
      </c>
      <c r="D11" s="60"/>
      <c r="E11" s="66">
        <v>-14092</v>
      </c>
    </row>
    <row r="12" spans="1:5">
      <c r="A12" s="109" t="s">
        <v>62</v>
      </c>
      <c r="B12" s="58"/>
      <c r="C12" s="65">
        <v>7959</v>
      </c>
      <c r="D12" s="60"/>
      <c r="E12" s="66">
        <v>2096</v>
      </c>
    </row>
    <row r="13" spans="1:5">
      <c r="A13" s="107" t="s">
        <v>32</v>
      </c>
      <c r="B13" s="58"/>
      <c r="C13" s="65">
        <v>-19671</v>
      </c>
      <c r="D13" s="60"/>
      <c r="E13" s="66">
        <v>-4457</v>
      </c>
    </row>
    <row r="14" spans="1:5">
      <c r="A14" s="108" t="s">
        <v>39</v>
      </c>
      <c r="B14" s="96"/>
      <c r="C14" s="67">
        <v>592646</v>
      </c>
      <c r="D14" s="56"/>
      <c r="E14" s="68">
        <v>418389</v>
      </c>
    </row>
    <row r="15" spans="1:5">
      <c r="A15" s="109" t="s">
        <v>33</v>
      </c>
      <c r="B15" s="59"/>
      <c r="C15" s="65">
        <v>-22324</v>
      </c>
      <c r="D15" s="60"/>
      <c r="E15" s="66">
        <v>-29927</v>
      </c>
    </row>
    <row r="16" spans="1:5" ht="15.75" customHeight="1">
      <c r="A16" s="109" t="s">
        <v>70</v>
      </c>
      <c r="B16" s="58"/>
      <c r="C16" s="65">
        <v>-63465</v>
      </c>
      <c r="D16" s="60"/>
      <c r="E16" s="66">
        <v>-97523</v>
      </c>
    </row>
    <row r="17" spans="1:6">
      <c r="A17" s="107" t="s">
        <v>34</v>
      </c>
      <c r="B17" s="62"/>
      <c r="C17" s="65">
        <v>-23977</v>
      </c>
      <c r="D17" s="60"/>
      <c r="E17" s="66">
        <v>40732</v>
      </c>
    </row>
    <row r="18" spans="1:6">
      <c r="A18" s="109" t="s">
        <v>35</v>
      </c>
      <c r="B18" s="62"/>
      <c r="C18" s="65">
        <v>164</v>
      </c>
      <c r="D18" s="56"/>
      <c r="E18" s="66">
        <v>122</v>
      </c>
    </row>
    <row r="19" spans="1:6">
      <c r="A19" s="116" t="s">
        <v>40</v>
      </c>
      <c r="B19" s="117"/>
      <c r="C19" s="67">
        <v>483044</v>
      </c>
      <c r="D19" s="56"/>
      <c r="E19" s="68">
        <v>331793</v>
      </c>
    </row>
    <row r="20" spans="1:6">
      <c r="A20" s="110"/>
      <c r="B20" s="59"/>
      <c r="C20" s="65"/>
      <c r="D20" s="60"/>
      <c r="E20" s="66"/>
    </row>
    <row r="21" spans="1:6">
      <c r="A21" s="109" t="s">
        <v>22</v>
      </c>
      <c r="B21" s="96"/>
      <c r="C21" s="63">
        <v>-906515</v>
      </c>
      <c r="D21" s="60"/>
      <c r="E21" s="64">
        <v>-436296</v>
      </c>
    </row>
    <row r="22" spans="1:6" ht="13.5" customHeight="1">
      <c r="A22" s="109" t="s">
        <v>23</v>
      </c>
      <c r="B22" s="54"/>
      <c r="C22" s="65">
        <v>103030</v>
      </c>
      <c r="D22" s="60"/>
      <c r="E22" s="66">
        <v>43</v>
      </c>
    </row>
    <row r="23" spans="1:6">
      <c r="A23" s="107" t="s">
        <v>63</v>
      </c>
      <c r="B23" s="54"/>
      <c r="C23" s="63">
        <v>-209508</v>
      </c>
      <c r="D23" s="60"/>
      <c r="E23" s="64">
        <v>-49162</v>
      </c>
    </row>
    <row r="24" spans="1:6">
      <c r="A24" s="107" t="s">
        <v>44</v>
      </c>
      <c r="B24" s="54"/>
      <c r="C24" s="63">
        <v>20677</v>
      </c>
      <c r="D24" s="60"/>
      <c r="E24" s="64">
        <v>71476</v>
      </c>
    </row>
    <row r="25" spans="1:6">
      <c r="A25" s="108" t="s">
        <v>41</v>
      </c>
      <c r="B25" s="98"/>
      <c r="C25" s="67">
        <v>-992316</v>
      </c>
      <c r="D25" s="56"/>
      <c r="E25" s="68">
        <v>-413939</v>
      </c>
    </row>
    <row r="26" spans="1:6">
      <c r="A26" s="116"/>
      <c r="B26" s="98"/>
      <c r="C26" s="67"/>
      <c r="D26" s="56"/>
      <c r="E26" s="68"/>
      <c r="F26" s="13"/>
    </row>
    <row r="27" spans="1:6">
      <c r="A27" s="107" t="s">
        <v>36</v>
      </c>
      <c r="B27" s="59"/>
      <c r="C27" s="65">
        <v>144692</v>
      </c>
      <c r="D27" s="60"/>
      <c r="E27" s="66">
        <v>232628</v>
      </c>
      <c r="F27" s="61"/>
    </row>
    <row r="28" spans="1:6">
      <c r="A28" s="107" t="s">
        <v>37</v>
      </c>
      <c r="B28" s="58"/>
      <c r="C28" s="65">
        <v>-51777</v>
      </c>
      <c r="D28" s="60"/>
      <c r="E28" s="66">
        <v>-62014</v>
      </c>
      <c r="F28" s="115"/>
    </row>
    <row r="29" spans="1:6">
      <c r="A29" s="107" t="s">
        <v>131</v>
      </c>
      <c r="B29" s="58"/>
      <c r="C29" s="211">
        <v>-41393</v>
      </c>
      <c r="D29" s="60"/>
      <c r="E29" s="212">
        <v>0</v>
      </c>
      <c r="F29" s="115"/>
    </row>
    <row r="30" spans="1:6">
      <c r="A30" s="107" t="s">
        <v>24</v>
      </c>
      <c r="B30" s="58"/>
      <c r="C30" s="150">
        <v>14422</v>
      </c>
      <c r="D30" s="60"/>
      <c r="E30" s="151">
        <v>16105</v>
      </c>
      <c r="F30" s="115"/>
    </row>
    <row r="31" spans="1:6">
      <c r="A31" s="107" t="s">
        <v>120</v>
      </c>
      <c r="B31" s="58"/>
      <c r="C31" s="206">
        <v>-34965</v>
      </c>
      <c r="D31" s="60"/>
      <c r="E31" s="207">
        <v>-15152</v>
      </c>
      <c r="F31" s="115"/>
    </row>
    <row r="32" spans="1:6">
      <c r="A32" s="107" t="s">
        <v>130</v>
      </c>
      <c r="B32" s="58"/>
      <c r="C32" s="211">
        <v>-1966</v>
      </c>
      <c r="D32" s="60"/>
      <c r="E32" s="212">
        <v>-8313</v>
      </c>
      <c r="F32" s="115"/>
    </row>
    <row r="33" spans="1:5">
      <c r="A33" s="108" t="s">
        <v>42</v>
      </c>
      <c r="B33" s="96"/>
      <c r="C33" s="67">
        <v>29013</v>
      </c>
      <c r="D33" s="56"/>
      <c r="E33" s="68">
        <v>163254</v>
      </c>
    </row>
    <row r="34" spans="1:5">
      <c r="A34" s="108" t="s">
        <v>43</v>
      </c>
      <c r="B34" s="54"/>
      <c r="C34" s="55">
        <v>-480259</v>
      </c>
      <c r="D34" s="56"/>
      <c r="E34" s="57">
        <v>81108</v>
      </c>
    </row>
    <row r="35" spans="1:5">
      <c r="A35" s="107" t="s">
        <v>25</v>
      </c>
      <c r="B35" s="59"/>
      <c r="C35" s="65">
        <v>1119921</v>
      </c>
      <c r="D35" s="60"/>
      <c r="E35" s="66">
        <v>552850</v>
      </c>
    </row>
    <row r="36" spans="1:5">
      <c r="A36" s="109" t="s">
        <v>95</v>
      </c>
      <c r="B36" s="98"/>
      <c r="C36" s="65">
        <v>45978</v>
      </c>
      <c r="D36" s="60"/>
      <c r="E36" s="66">
        <v>10330</v>
      </c>
    </row>
    <row r="37" spans="1:5">
      <c r="A37" s="108" t="s">
        <v>116</v>
      </c>
      <c r="B37" s="59"/>
      <c r="C37" s="67">
        <v>685640</v>
      </c>
      <c r="D37" s="56"/>
      <c r="E37" s="68">
        <v>644288</v>
      </c>
    </row>
  </sheetData>
  <mergeCells count="1">
    <mergeCell ref="C2:E2"/>
  </mergeCells>
  <pageMargins left="0.59055118110236227" right="0.39370078740157483" top="0.74803149606299213" bottom="0.74803149606299213" header="0.31496062992125984" footer="0.31496062992125984"/>
  <pageSetup paperSize="9" scale="94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view="pageBreakPreview" topLeftCell="A5" zoomScale="115" zoomScaleNormal="100" zoomScaleSheetLayoutView="115" workbookViewId="0">
      <selection activeCell="E53" sqref="E53"/>
    </sheetView>
  </sheetViews>
  <sheetFormatPr baseColWidth="10" defaultColWidth="8.6640625" defaultRowHeight="14"/>
  <cols>
    <col min="1" max="1" width="62.1640625" customWidth="1"/>
    <col min="2" max="2" width="3.1640625" customWidth="1"/>
    <col min="3" max="3" width="13.58203125" customWidth="1"/>
    <col min="4" max="4" width="3" customWidth="1"/>
    <col min="5" max="5" width="13.58203125" customWidth="1"/>
    <col min="6" max="6" width="3" customWidth="1"/>
    <col min="7" max="7" width="13.58203125" customWidth="1"/>
    <col min="8" max="8" width="2.1640625" customWidth="1"/>
    <col min="9" max="9" width="13.58203125" customWidth="1"/>
    <col min="10" max="10" width="2.1640625" customWidth="1"/>
    <col min="11" max="11" width="13.58203125" customWidth="1"/>
    <col min="12" max="12" width="2.58203125" customWidth="1"/>
    <col min="13" max="13" width="13.58203125" customWidth="1"/>
    <col min="14" max="14" width="2.5" customWidth="1"/>
    <col min="15" max="15" width="13.58203125" customWidth="1"/>
  </cols>
  <sheetData>
    <row r="1" spans="1:15" s="10" customFormat="1" ht="37.5" customHeight="1">
      <c r="A1" s="9" t="s">
        <v>3</v>
      </c>
    </row>
    <row r="2" spans="1:15" ht="43" thickBot="1">
      <c r="A2" s="52" t="s">
        <v>4</v>
      </c>
      <c r="B2" s="16"/>
      <c r="C2" s="69" t="s">
        <v>26</v>
      </c>
      <c r="D2" s="69"/>
      <c r="E2" s="69" t="s">
        <v>27</v>
      </c>
      <c r="F2" s="69"/>
      <c r="G2" s="69" t="s">
        <v>66</v>
      </c>
      <c r="H2" s="69"/>
      <c r="I2" s="69" t="s">
        <v>28</v>
      </c>
      <c r="J2" s="69"/>
      <c r="K2" s="69" t="s">
        <v>64</v>
      </c>
      <c r="L2" s="69"/>
      <c r="M2" s="69" t="s">
        <v>29</v>
      </c>
      <c r="N2" s="69"/>
      <c r="O2" s="69" t="s">
        <v>30</v>
      </c>
    </row>
    <row r="3" spans="1:15" s="13" customFormat="1" ht="23.15" customHeight="1">
      <c r="A3" s="78" t="s">
        <v>89</v>
      </c>
      <c r="B3" s="70"/>
      <c r="C3" s="79">
        <v>141846</v>
      </c>
      <c r="D3" s="57"/>
      <c r="E3" s="79">
        <v>27079</v>
      </c>
      <c r="F3" s="57"/>
      <c r="G3" s="79">
        <v>172887</v>
      </c>
      <c r="H3" s="57"/>
      <c r="I3" s="79">
        <v>460201</v>
      </c>
      <c r="J3" s="57"/>
      <c r="K3" s="79">
        <v>802013</v>
      </c>
      <c r="L3" s="57"/>
      <c r="M3" s="79">
        <v>0</v>
      </c>
      <c r="N3" s="57"/>
      <c r="O3" s="79">
        <v>802013</v>
      </c>
    </row>
    <row r="4" spans="1:15" s="13" customFormat="1">
      <c r="A4" s="72" t="s">
        <v>78</v>
      </c>
      <c r="B4" s="71"/>
      <c r="C4" s="64">
        <v>0</v>
      </c>
      <c r="D4" s="61"/>
      <c r="E4" s="64">
        <v>0</v>
      </c>
      <c r="F4" s="61"/>
      <c r="G4" s="149">
        <v>0</v>
      </c>
      <c r="H4" s="61"/>
      <c r="I4" s="64">
        <v>61577</v>
      </c>
      <c r="J4" s="61"/>
      <c r="K4" s="64">
        <v>61577</v>
      </c>
      <c r="L4" s="61"/>
      <c r="M4" s="64">
        <v>0</v>
      </c>
      <c r="N4" s="61"/>
      <c r="O4" s="64">
        <v>61577</v>
      </c>
    </row>
    <row r="5" spans="1:15" s="13" customFormat="1">
      <c r="A5" s="72" t="s">
        <v>20</v>
      </c>
      <c r="B5" s="71"/>
      <c r="C5" s="64">
        <v>0</v>
      </c>
      <c r="D5" s="61"/>
      <c r="E5" s="64">
        <v>112364</v>
      </c>
      <c r="F5" s="61"/>
      <c r="G5" s="149">
        <v>0</v>
      </c>
      <c r="H5" s="61"/>
      <c r="I5" s="64">
        <v>0</v>
      </c>
      <c r="J5" s="61"/>
      <c r="K5" s="64">
        <v>112364</v>
      </c>
      <c r="L5" s="61"/>
      <c r="M5" s="64">
        <v>0</v>
      </c>
      <c r="N5" s="61"/>
      <c r="O5" s="64">
        <v>112364</v>
      </c>
    </row>
    <row r="6" spans="1:15" s="13" customFormat="1" ht="21.5">
      <c r="A6" s="75" t="s">
        <v>79</v>
      </c>
      <c r="B6" s="73"/>
      <c r="C6" s="76">
        <v>0</v>
      </c>
      <c r="D6" s="74"/>
      <c r="E6" s="76">
        <v>113621</v>
      </c>
      <c r="F6" s="74"/>
      <c r="G6" s="149">
        <v>0</v>
      </c>
      <c r="H6" s="74"/>
      <c r="I6" s="76">
        <v>0</v>
      </c>
      <c r="J6" s="74"/>
      <c r="K6" s="76">
        <v>113621</v>
      </c>
      <c r="L6" s="74"/>
      <c r="M6" s="76">
        <v>0</v>
      </c>
      <c r="N6" s="74"/>
      <c r="O6" s="76">
        <v>113621</v>
      </c>
    </row>
    <row r="7" spans="1:15" s="13" customFormat="1" ht="32">
      <c r="A7" s="75" t="s">
        <v>92</v>
      </c>
      <c r="B7" s="73"/>
      <c r="C7" s="76">
        <v>0</v>
      </c>
      <c r="D7" s="74"/>
      <c r="E7" s="76">
        <v>-852</v>
      </c>
      <c r="F7" s="74"/>
      <c r="G7" s="207">
        <v>0</v>
      </c>
      <c r="H7" s="74"/>
      <c r="I7" s="76">
        <v>0</v>
      </c>
      <c r="J7" s="74"/>
      <c r="K7" s="76">
        <v>-852</v>
      </c>
      <c r="L7" s="74"/>
      <c r="M7" s="76">
        <v>0</v>
      </c>
      <c r="N7" s="74"/>
      <c r="O7" s="76">
        <v>-852</v>
      </c>
    </row>
    <row r="8" spans="1:15" s="13" customFormat="1">
      <c r="A8" s="75" t="s">
        <v>102</v>
      </c>
      <c r="B8" s="73"/>
      <c r="C8" s="76">
        <v>0</v>
      </c>
      <c r="D8" s="74"/>
      <c r="E8" s="76">
        <v>-405</v>
      </c>
      <c r="F8" s="74"/>
      <c r="G8" s="151">
        <v>0</v>
      </c>
      <c r="H8" s="74"/>
      <c r="I8" s="76">
        <v>0</v>
      </c>
      <c r="J8" s="74"/>
      <c r="K8" s="76">
        <v>-405</v>
      </c>
      <c r="L8" s="74"/>
      <c r="M8" s="76">
        <v>0</v>
      </c>
      <c r="N8" s="74"/>
      <c r="O8" s="76">
        <v>-405</v>
      </c>
    </row>
    <row r="9" spans="1:15" s="13" customFormat="1">
      <c r="A9" s="154" t="s">
        <v>72</v>
      </c>
      <c r="B9" s="161"/>
      <c r="C9" s="153">
        <v>0</v>
      </c>
      <c r="D9" s="57"/>
      <c r="E9" s="153">
        <v>112364</v>
      </c>
      <c r="F9" s="57"/>
      <c r="G9" s="162">
        <v>0</v>
      </c>
      <c r="H9" s="57"/>
      <c r="I9" s="153">
        <v>61577</v>
      </c>
      <c r="J9" s="57"/>
      <c r="K9" s="153">
        <v>173941</v>
      </c>
      <c r="L9" s="57"/>
      <c r="M9" s="153">
        <v>0</v>
      </c>
      <c r="N9" s="57"/>
      <c r="O9" s="153">
        <v>173941</v>
      </c>
    </row>
    <row r="10" spans="1:15" s="210" customFormat="1">
      <c r="A10" s="208" t="s">
        <v>121</v>
      </c>
      <c r="B10" s="209"/>
      <c r="C10" s="64">
        <v>0</v>
      </c>
      <c r="D10" s="61"/>
      <c r="E10" s="64">
        <v>0</v>
      </c>
      <c r="F10" s="61"/>
      <c r="G10" s="64">
        <v>0</v>
      </c>
      <c r="H10" s="61"/>
      <c r="I10" s="64">
        <v>-15152</v>
      </c>
      <c r="J10" s="61"/>
      <c r="K10" s="64">
        <v>-15152</v>
      </c>
      <c r="L10" s="61"/>
      <c r="M10" s="64">
        <v>0</v>
      </c>
      <c r="N10" s="61"/>
      <c r="O10" s="64">
        <v>-15152</v>
      </c>
    </row>
    <row r="11" spans="1:15" s="210" customFormat="1">
      <c r="A11" s="208" t="s">
        <v>133</v>
      </c>
      <c r="B11" s="209"/>
      <c r="C11" s="64">
        <v>0</v>
      </c>
      <c r="D11" s="61"/>
      <c r="E11" s="64">
        <v>0</v>
      </c>
      <c r="F11" s="61"/>
      <c r="G11" s="64">
        <v>0</v>
      </c>
      <c r="H11" s="61"/>
      <c r="I11" s="64">
        <v>-8313</v>
      </c>
      <c r="J11" s="61"/>
      <c r="K11" s="64">
        <v>-8313</v>
      </c>
      <c r="L11" s="61"/>
      <c r="M11" s="64">
        <v>0</v>
      </c>
      <c r="N11" s="61"/>
      <c r="O11" s="64">
        <v>-8313</v>
      </c>
    </row>
    <row r="12" spans="1:15" s="13" customFormat="1" ht="30.75" customHeight="1">
      <c r="A12" s="100" t="s">
        <v>128</v>
      </c>
      <c r="B12" s="101"/>
      <c r="C12" s="153">
        <v>141846</v>
      </c>
      <c r="D12" s="57"/>
      <c r="E12" s="153">
        <v>139443</v>
      </c>
      <c r="F12" s="57"/>
      <c r="G12" s="153">
        <v>172887</v>
      </c>
      <c r="H12" s="57"/>
      <c r="I12" s="153">
        <v>498314</v>
      </c>
      <c r="J12" s="57"/>
      <c r="K12" s="153">
        <v>952489</v>
      </c>
      <c r="L12" s="57"/>
      <c r="M12" s="153">
        <v>0</v>
      </c>
      <c r="N12" s="57"/>
      <c r="O12" s="153">
        <v>952489</v>
      </c>
    </row>
    <row r="13" spans="1:15" s="13" customFormat="1" ht="30.75" customHeight="1">
      <c r="A13" s="100" t="s">
        <v>103</v>
      </c>
      <c r="B13" s="101"/>
      <c r="C13" s="153">
        <v>141846</v>
      </c>
      <c r="D13" s="57"/>
      <c r="E13" s="153">
        <v>187909</v>
      </c>
      <c r="F13" s="57"/>
      <c r="G13" s="153">
        <v>388849</v>
      </c>
      <c r="H13" s="57"/>
      <c r="I13" s="153">
        <v>533689</v>
      </c>
      <c r="J13" s="57"/>
      <c r="K13" s="153">
        <v>1252293</v>
      </c>
      <c r="L13" s="57"/>
      <c r="M13" s="153">
        <v>0</v>
      </c>
      <c r="N13" s="57"/>
      <c r="O13" s="153">
        <v>1252293</v>
      </c>
    </row>
    <row r="14" spans="1:15" s="13" customFormat="1">
      <c r="A14" s="120" t="s">
        <v>71</v>
      </c>
      <c r="B14" s="58" t="s">
        <v>68</v>
      </c>
      <c r="C14" s="123">
        <v>0</v>
      </c>
      <c r="D14" s="122"/>
      <c r="E14" s="123">
        <v>0</v>
      </c>
      <c r="F14" s="122"/>
      <c r="G14" s="149">
        <v>0</v>
      </c>
      <c r="H14" s="122"/>
      <c r="I14" s="123">
        <v>221378</v>
      </c>
      <c r="J14" s="122"/>
      <c r="K14" s="123">
        <v>221378</v>
      </c>
      <c r="L14" s="122"/>
      <c r="M14" s="123">
        <v>0</v>
      </c>
      <c r="N14" s="122"/>
      <c r="O14" s="123">
        <v>221378</v>
      </c>
    </row>
    <row r="15" spans="1:15" s="13" customFormat="1">
      <c r="A15" s="124" t="s">
        <v>20</v>
      </c>
      <c r="B15" s="58" t="s">
        <v>68</v>
      </c>
      <c r="C15" s="123">
        <v>0</v>
      </c>
      <c r="D15" s="122"/>
      <c r="E15" s="123">
        <v>-92793</v>
      </c>
      <c r="F15" s="122"/>
      <c r="G15" s="149">
        <v>0</v>
      </c>
      <c r="H15" s="122"/>
      <c r="I15" s="123">
        <v>0</v>
      </c>
      <c r="J15" s="122"/>
      <c r="K15" s="123">
        <v>-92793</v>
      </c>
      <c r="L15" s="122"/>
      <c r="M15" s="123">
        <v>0</v>
      </c>
      <c r="N15" s="122"/>
      <c r="O15" s="123">
        <v>-92793</v>
      </c>
    </row>
    <row r="16" spans="1:15" s="13" customFormat="1">
      <c r="A16" s="75" t="s">
        <v>69</v>
      </c>
      <c r="B16" s="99" t="s">
        <v>68</v>
      </c>
      <c r="C16" s="143">
        <v>0</v>
      </c>
      <c r="D16" s="144"/>
      <c r="E16" s="143">
        <v>-103900</v>
      </c>
      <c r="F16" s="144"/>
      <c r="G16" s="149">
        <v>0</v>
      </c>
      <c r="H16" s="144"/>
      <c r="I16" s="143">
        <v>0</v>
      </c>
      <c r="J16" s="144"/>
      <c r="K16" s="143">
        <v>-103900</v>
      </c>
      <c r="L16" s="144"/>
      <c r="M16" s="143">
        <v>0</v>
      </c>
      <c r="N16" s="144"/>
      <c r="O16" s="143">
        <v>-103900</v>
      </c>
    </row>
    <row r="17" spans="1:15" s="13" customFormat="1" ht="32">
      <c r="A17" s="75" t="s">
        <v>92</v>
      </c>
      <c r="B17" s="99"/>
      <c r="C17" s="176">
        <v>0</v>
      </c>
      <c r="D17" s="144"/>
      <c r="E17" s="176">
        <v>5731</v>
      </c>
      <c r="F17" s="144"/>
      <c r="G17" s="151">
        <v>0</v>
      </c>
      <c r="H17" s="144"/>
      <c r="I17" s="176">
        <v>0</v>
      </c>
      <c r="J17" s="144"/>
      <c r="K17" s="176">
        <v>5731</v>
      </c>
      <c r="L17" s="144"/>
      <c r="M17" s="176">
        <v>0</v>
      </c>
      <c r="N17" s="144"/>
      <c r="O17" s="176">
        <v>5731</v>
      </c>
    </row>
    <row r="18" spans="1:15" s="13" customFormat="1">
      <c r="A18" s="75" t="s">
        <v>102</v>
      </c>
      <c r="B18" s="99"/>
      <c r="C18" s="182">
        <v>0</v>
      </c>
      <c r="D18" s="144"/>
      <c r="E18" s="182">
        <v>5376</v>
      </c>
      <c r="F18" s="144"/>
      <c r="G18" s="181">
        <v>0</v>
      </c>
      <c r="H18" s="144"/>
      <c r="I18" s="182">
        <v>0</v>
      </c>
      <c r="J18" s="144"/>
      <c r="K18" s="182">
        <v>5376</v>
      </c>
      <c r="L18" s="144"/>
      <c r="M18" s="182">
        <v>0</v>
      </c>
      <c r="N18" s="144"/>
      <c r="O18" s="182">
        <v>5376</v>
      </c>
    </row>
    <row r="19" spans="1:15" s="13" customFormat="1">
      <c r="A19" s="154" t="s">
        <v>115</v>
      </c>
      <c r="B19" s="70"/>
      <c r="C19" s="155">
        <v>0</v>
      </c>
      <c r="D19" s="121"/>
      <c r="E19" s="155">
        <v>-92793</v>
      </c>
      <c r="F19" s="121"/>
      <c r="G19" s="152">
        <v>0</v>
      </c>
      <c r="H19" s="121"/>
      <c r="I19" s="155">
        <v>221378</v>
      </c>
      <c r="J19" s="121"/>
      <c r="K19" s="155">
        <v>128585</v>
      </c>
      <c r="L19" s="121"/>
      <c r="M19" s="155">
        <v>0</v>
      </c>
      <c r="N19" s="121"/>
      <c r="O19" s="155">
        <v>128585</v>
      </c>
    </row>
    <row r="20" spans="1:15" s="210" customFormat="1">
      <c r="A20" s="208" t="s">
        <v>127</v>
      </c>
      <c r="B20" s="209"/>
      <c r="C20" s="64">
        <v>0</v>
      </c>
      <c r="D20" s="61"/>
      <c r="E20" s="64">
        <v>0</v>
      </c>
      <c r="F20" s="61"/>
      <c r="G20" s="64">
        <v>0</v>
      </c>
      <c r="H20" s="61"/>
      <c r="I20" s="64">
        <v>-34965</v>
      </c>
      <c r="J20" s="61"/>
      <c r="K20" s="64">
        <v>-34965</v>
      </c>
      <c r="L20" s="61"/>
      <c r="M20" s="64">
        <v>0</v>
      </c>
      <c r="N20" s="61"/>
      <c r="O20" s="64">
        <v>-34965</v>
      </c>
    </row>
    <row r="21" spans="1:15" s="210" customFormat="1">
      <c r="A21" s="208" t="s">
        <v>132</v>
      </c>
      <c r="B21" s="209"/>
      <c r="C21" s="64">
        <v>0</v>
      </c>
      <c r="D21" s="61"/>
      <c r="E21" s="64">
        <v>0</v>
      </c>
      <c r="F21" s="61"/>
      <c r="G21" s="64">
        <v>-40893</v>
      </c>
      <c r="H21" s="61"/>
      <c r="I21" s="64">
        <v>-500</v>
      </c>
      <c r="J21" s="61"/>
      <c r="K21" s="64">
        <v>-41393</v>
      </c>
      <c r="L21" s="61"/>
      <c r="M21" s="64">
        <v>0</v>
      </c>
      <c r="N21" s="61"/>
      <c r="O21" s="64">
        <v>-41393</v>
      </c>
    </row>
    <row r="22" spans="1:15" s="210" customFormat="1">
      <c r="A22" s="208" t="s">
        <v>133</v>
      </c>
      <c r="B22" s="209"/>
      <c r="C22" s="64">
        <v>0</v>
      </c>
      <c r="D22" s="61"/>
      <c r="E22" s="64">
        <v>0</v>
      </c>
      <c r="F22" s="61"/>
      <c r="G22" s="64">
        <v>0</v>
      </c>
      <c r="H22" s="61"/>
      <c r="I22" s="64">
        <v>-1966</v>
      </c>
      <c r="J22" s="61"/>
      <c r="K22" s="64">
        <v>-1966</v>
      </c>
      <c r="L22" s="61"/>
      <c r="M22" s="64">
        <v>0</v>
      </c>
      <c r="N22" s="61"/>
      <c r="O22" s="64">
        <v>-1966</v>
      </c>
    </row>
    <row r="23" spans="1:15" s="13" customFormat="1">
      <c r="A23" s="100" t="s">
        <v>129</v>
      </c>
      <c r="B23" s="71"/>
      <c r="C23" s="148">
        <v>141846</v>
      </c>
      <c r="D23" s="121"/>
      <c r="E23" s="148">
        <v>95116</v>
      </c>
      <c r="F23" s="121"/>
      <c r="G23" s="148">
        <v>347956</v>
      </c>
      <c r="H23" s="121"/>
      <c r="I23" s="148">
        <v>717636</v>
      </c>
      <c r="J23" s="121"/>
      <c r="K23" s="148">
        <v>1302554</v>
      </c>
      <c r="L23" s="121"/>
      <c r="M23" s="148">
        <v>0</v>
      </c>
      <c r="N23" s="121"/>
      <c r="O23" s="148">
        <v>1302554</v>
      </c>
    </row>
    <row r="24" spans="1:15">
      <c r="A24" s="14"/>
    </row>
    <row r="25" spans="1:15">
      <c r="A25" s="171"/>
    </row>
  </sheetData>
  <pageMargins left="0.59055118110236227" right="0.39370078740157483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BreakPreview" zoomScale="115" zoomScaleNormal="130" zoomScaleSheetLayoutView="115" workbookViewId="0">
      <selection activeCell="A28" sqref="A28"/>
    </sheetView>
  </sheetViews>
  <sheetFormatPr baseColWidth="10" defaultColWidth="8.6640625" defaultRowHeight="14"/>
  <cols>
    <col min="1" max="1" width="17.5" customWidth="1"/>
    <col min="2" max="2" width="1.08203125" customWidth="1"/>
    <col min="4" max="4" width="1.08203125" customWidth="1"/>
    <col min="6" max="6" width="1.08203125" customWidth="1"/>
    <col min="8" max="8" width="1.08203125" customWidth="1"/>
    <col min="10" max="10" width="1.08203125" customWidth="1"/>
    <col min="12" max="12" width="1.08203125" customWidth="1"/>
    <col min="14" max="14" width="1.08203125" customWidth="1"/>
    <col min="16" max="16" width="1.08203125" customWidth="1"/>
    <col min="18" max="18" width="1.08203125" customWidth="1"/>
    <col min="20" max="20" width="1.08203125" customWidth="1"/>
  </cols>
  <sheetData>
    <row r="1" spans="1:21" ht="25">
      <c r="A1" s="9" t="s">
        <v>114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21" ht="24" customHeight="1">
      <c r="A2" s="186"/>
      <c r="B2" s="187"/>
      <c r="C2" s="215" t="s">
        <v>104</v>
      </c>
      <c r="D2" s="215"/>
      <c r="E2" s="215"/>
      <c r="F2" s="188"/>
      <c r="G2" s="215" t="s">
        <v>105</v>
      </c>
      <c r="H2" s="215"/>
      <c r="I2" s="215"/>
      <c r="J2" s="188"/>
      <c r="K2" s="215" t="s">
        <v>106</v>
      </c>
      <c r="L2" s="215"/>
      <c r="M2" s="215"/>
      <c r="N2" s="188"/>
      <c r="O2" s="215" t="s">
        <v>107</v>
      </c>
      <c r="P2" s="215"/>
      <c r="Q2" s="215"/>
      <c r="R2" s="188"/>
      <c r="S2" s="215" t="s">
        <v>108</v>
      </c>
      <c r="T2" s="215"/>
      <c r="U2" s="215"/>
    </row>
    <row r="3" spans="1:21" ht="27.75" customHeight="1">
      <c r="A3" s="187" t="s">
        <v>4</v>
      </c>
      <c r="B3" s="187"/>
      <c r="C3" s="203" t="str">
        <f>'GuV (D) YTD'!G3</f>
        <v>01.04.-31.12.2022</v>
      </c>
      <c r="D3" s="188"/>
      <c r="E3" s="188" t="str">
        <f>'GuV (D) YTD'!I3</f>
        <v>01.04.-31.12.2021</v>
      </c>
      <c r="F3" s="188"/>
      <c r="G3" s="203" t="s">
        <v>124</v>
      </c>
      <c r="H3" s="188"/>
      <c r="I3" s="188" t="s">
        <v>125</v>
      </c>
      <c r="J3" s="188"/>
      <c r="K3" s="203" t="s">
        <v>124</v>
      </c>
      <c r="L3" s="188"/>
      <c r="M3" s="188" t="s">
        <v>125</v>
      </c>
      <c r="N3" s="188"/>
      <c r="O3" s="203" t="s">
        <v>124</v>
      </c>
      <c r="P3" s="188"/>
      <c r="Q3" s="188" t="s">
        <v>125</v>
      </c>
      <c r="R3" s="188"/>
      <c r="S3" s="203" t="s">
        <v>124</v>
      </c>
      <c r="T3" s="188"/>
      <c r="U3" s="188" t="s">
        <v>125</v>
      </c>
    </row>
    <row r="4" spans="1:21">
      <c r="A4" s="184" t="s">
        <v>16</v>
      </c>
      <c r="B4" s="187"/>
      <c r="C4" s="189">
        <v>1265616</v>
      </c>
      <c r="D4" s="190"/>
      <c r="E4" s="191">
        <v>947536</v>
      </c>
      <c r="F4" s="190"/>
      <c r="G4" s="189">
        <v>393165</v>
      </c>
      <c r="H4" s="190"/>
      <c r="I4" s="191">
        <v>330081</v>
      </c>
      <c r="J4" s="190"/>
      <c r="K4" s="189">
        <v>0</v>
      </c>
      <c r="L4" s="190"/>
      <c r="M4" s="191">
        <v>0</v>
      </c>
      <c r="N4" s="190"/>
      <c r="O4" s="189">
        <v>-169644</v>
      </c>
      <c r="P4" s="190"/>
      <c r="Q4" s="191">
        <v>-131049</v>
      </c>
      <c r="R4" s="190"/>
      <c r="S4" s="189">
        <v>1489137</v>
      </c>
      <c r="T4" s="190"/>
      <c r="U4" s="191">
        <v>1146568</v>
      </c>
    </row>
    <row r="5" spans="1:21">
      <c r="A5" s="184" t="s">
        <v>109</v>
      </c>
      <c r="B5" s="187"/>
      <c r="C5" s="189">
        <v>-122201</v>
      </c>
      <c r="D5" s="190"/>
      <c r="E5" s="191">
        <v>-91240</v>
      </c>
      <c r="F5" s="190"/>
      <c r="G5" s="189">
        <v>-47443</v>
      </c>
      <c r="H5" s="190"/>
      <c r="I5" s="191">
        <v>-39809</v>
      </c>
      <c r="J5" s="190"/>
      <c r="K5" s="189">
        <v>0</v>
      </c>
      <c r="L5" s="190"/>
      <c r="M5" s="191">
        <v>0</v>
      </c>
      <c r="N5" s="190"/>
      <c r="O5" s="189">
        <v>169644</v>
      </c>
      <c r="P5" s="190"/>
      <c r="Q5" s="191">
        <v>131049</v>
      </c>
      <c r="R5" s="190"/>
      <c r="S5" s="189">
        <v>0</v>
      </c>
      <c r="T5" s="190"/>
      <c r="U5" s="191">
        <v>0</v>
      </c>
    </row>
    <row r="6" spans="1:21">
      <c r="A6" s="185" t="s">
        <v>110</v>
      </c>
      <c r="B6" s="187"/>
      <c r="C6" s="194">
        <v>1143415</v>
      </c>
      <c r="D6" s="190"/>
      <c r="E6" s="195">
        <v>856295</v>
      </c>
      <c r="F6" s="190"/>
      <c r="G6" s="194">
        <v>345722</v>
      </c>
      <c r="H6" s="190"/>
      <c r="I6" s="195">
        <v>290272</v>
      </c>
      <c r="J6" s="190"/>
      <c r="K6" s="194">
        <v>0</v>
      </c>
      <c r="L6" s="190"/>
      <c r="M6" s="195">
        <v>0</v>
      </c>
      <c r="N6" s="190"/>
      <c r="O6" s="194">
        <v>0</v>
      </c>
      <c r="P6" s="190"/>
      <c r="Q6" s="195">
        <v>0</v>
      </c>
      <c r="R6" s="190"/>
      <c r="S6" s="194">
        <v>1489137</v>
      </c>
      <c r="T6" s="190"/>
      <c r="U6" s="195">
        <v>1146568</v>
      </c>
    </row>
    <row r="7" spans="1:21" ht="21.5">
      <c r="A7" s="183" t="s">
        <v>111</v>
      </c>
      <c r="B7" s="196"/>
      <c r="C7" s="197">
        <v>413309</v>
      </c>
      <c r="D7" s="198"/>
      <c r="E7" s="199">
        <v>217168</v>
      </c>
      <c r="F7" s="198"/>
      <c r="G7" s="197">
        <v>3467</v>
      </c>
      <c r="H7" s="198"/>
      <c r="I7" s="199">
        <v>34969</v>
      </c>
      <c r="J7" s="198"/>
      <c r="K7" s="197">
        <v>-532</v>
      </c>
      <c r="L7" s="198"/>
      <c r="M7" s="199">
        <v>-8452</v>
      </c>
      <c r="N7" s="198"/>
      <c r="O7" s="197" t="s">
        <v>134</v>
      </c>
      <c r="P7" s="198"/>
      <c r="Q7" s="199">
        <v>0</v>
      </c>
      <c r="R7" s="198"/>
      <c r="S7" s="197">
        <v>416244</v>
      </c>
      <c r="T7" s="198"/>
      <c r="U7" s="199">
        <v>243685</v>
      </c>
    </row>
    <row r="8" spans="1:21" ht="21.5">
      <c r="A8" s="184" t="s">
        <v>112</v>
      </c>
      <c r="B8" s="187"/>
      <c r="C8" s="189">
        <v>-175227</v>
      </c>
      <c r="D8" s="190"/>
      <c r="E8" s="191">
        <v>-136495</v>
      </c>
      <c r="F8" s="190"/>
      <c r="G8" s="189">
        <v>-22689</v>
      </c>
      <c r="H8" s="190"/>
      <c r="I8" s="191">
        <v>-21077</v>
      </c>
      <c r="J8" s="190"/>
      <c r="K8" s="189">
        <v>-4662</v>
      </c>
      <c r="L8" s="190"/>
      <c r="M8" s="191">
        <v>-3440</v>
      </c>
      <c r="N8" s="190"/>
      <c r="O8" s="189">
        <v>0</v>
      </c>
      <c r="P8" s="190"/>
      <c r="Q8" s="191">
        <v>0</v>
      </c>
      <c r="R8" s="190"/>
      <c r="S8" s="189">
        <v>-202578</v>
      </c>
      <c r="T8" s="190"/>
      <c r="U8" s="191">
        <v>-161012</v>
      </c>
    </row>
    <row r="9" spans="1:21">
      <c r="A9" s="183" t="s">
        <v>18</v>
      </c>
      <c r="B9" s="196"/>
      <c r="C9" s="197">
        <v>238082</v>
      </c>
      <c r="D9" s="198"/>
      <c r="E9" s="199">
        <v>80673</v>
      </c>
      <c r="F9" s="198"/>
      <c r="G9" s="197">
        <v>-19222</v>
      </c>
      <c r="H9" s="198"/>
      <c r="I9" s="199">
        <v>13892</v>
      </c>
      <c r="J9" s="198"/>
      <c r="K9" s="197">
        <v>-5194</v>
      </c>
      <c r="L9" s="198"/>
      <c r="M9" s="199">
        <v>-11892</v>
      </c>
      <c r="N9" s="198"/>
      <c r="O9" s="197">
        <v>0</v>
      </c>
      <c r="P9" s="198"/>
      <c r="Q9" s="199">
        <v>0</v>
      </c>
      <c r="R9" s="198"/>
      <c r="S9" s="197">
        <v>213666</v>
      </c>
      <c r="T9" s="198"/>
      <c r="U9" s="199">
        <v>82673</v>
      </c>
    </row>
    <row r="10" spans="1:21">
      <c r="A10" s="184" t="s">
        <v>96</v>
      </c>
      <c r="B10" s="187"/>
      <c r="C10" s="189"/>
      <c r="D10" s="190"/>
      <c r="E10" s="191"/>
      <c r="F10" s="190"/>
      <c r="G10" s="189"/>
      <c r="H10" s="190"/>
      <c r="I10" s="191"/>
      <c r="J10" s="190"/>
      <c r="K10" s="189"/>
      <c r="L10" s="190"/>
      <c r="M10" s="191"/>
      <c r="N10" s="190"/>
      <c r="O10" s="189"/>
      <c r="P10" s="190"/>
      <c r="Q10" s="191"/>
      <c r="R10" s="190"/>
      <c r="S10" s="189">
        <v>37067</v>
      </c>
      <c r="T10" s="190"/>
      <c r="U10" s="191">
        <v>-11028</v>
      </c>
    </row>
    <row r="11" spans="1:21">
      <c r="A11" s="183" t="s">
        <v>97</v>
      </c>
      <c r="B11" s="196"/>
      <c r="C11" s="197"/>
      <c r="D11" s="198"/>
      <c r="E11" s="199"/>
      <c r="F11" s="198"/>
      <c r="G11" s="197"/>
      <c r="H11" s="198"/>
      <c r="I11" s="199"/>
      <c r="J11" s="198"/>
      <c r="K11" s="197"/>
      <c r="L11" s="198"/>
      <c r="M11" s="199"/>
      <c r="N11" s="198"/>
      <c r="O11" s="197"/>
      <c r="P11" s="198"/>
      <c r="Q11" s="199"/>
      <c r="R11" s="198"/>
      <c r="S11" s="197">
        <v>250733</v>
      </c>
      <c r="T11" s="198"/>
      <c r="U11" s="199">
        <v>71645</v>
      </c>
    </row>
    <row r="12" spans="1:21">
      <c r="A12" s="184" t="s">
        <v>98</v>
      </c>
      <c r="B12" s="187"/>
      <c r="C12" s="189"/>
      <c r="D12" s="190"/>
      <c r="E12" s="191"/>
      <c r="F12" s="190"/>
      <c r="G12" s="189"/>
      <c r="H12" s="190"/>
      <c r="I12" s="191"/>
      <c r="J12" s="190"/>
      <c r="K12" s="189"/>
      <c r="L12" s="190"/>
      <c r="M12" s="191"/>
      <c r="N12" s="190"/>
      <c r="O12" s="189"/>
      <c r="P12" s="190"/>
      <c r="Q12" s="191"/>
      <c r="R12" s="190"/>
      <c r="S12" s="189">
        <v>-29355</v>
      </c>
      <c r="T12" s="190"/>
      <c r="U12" s="191">
        <v>-10068</v>
      </c>
    </row>
    <row r="13" spans="1:21">
      <c r="A13" s="183" t="s">
        <v>78</v>
      </c>
      <c r="B13" s="196"/>
      <c r="C13" s="201"/>
      <c r="D13" s="198"/>
      <c r="E13" s="202"/>
      <c r="F13" s="198"/>
      <c r="G13" s="201"/>
      <c r="H13" s="198"/>
      <c r="I13" s="202"/>
      <c r="J13" s="198"/>
      <c r="K13" s="201"/>
      <c r="L13" s="198"/>
      <c r="M13" s="202"/>
      <c r="N13" s="198"/>
      <c r="O13" s="201"/>
      <c r="P13" s="198"/>
      <c r="Q13" s="202"/>
      <c r="R13" s="198"/>
      <c r="S13" s="197">
        <v>221378</v>
      </c>
      <c r="T13" s="198"/>
      <c r="U13" s="199">
        <v>61577</v>
      </c>
    </row>
    <row r="14" spans="1:21" ht="23.25" customHeight="1">
      <c r="A14" s="200" t="s">
        <v>118</v>
      </c>
      <c r="B14" s="200"/>
      <c r="C14" s="192">
        <v>2174247</v>
      </c>
      <c r="D14" s="190"/>
      <c r="E14" s="193">
        <v>1721795</v>
      </c>
      <c r="F14" s="190"/>
      <c r="G14" s="192">
        <v>274900</v>
      </c>
      <c r="H14" s="190"/>
      <c r="I14" s="193">
        <v>246492</v>
      </c>
      <c r="J14" s="190"/>
      <c r="K14" s="192">
        <v>24876</v>
      </c>
      <c r="L14" s="190"/>
      <c r="M14" s="193">
        <v>13705</v>
      </c>
      <c r="N14" s="190"/>
      <c r="O14" s="192">
        <v>0</v>
      </c>
      <c r="P14" s="190"/>
      <c r="Q14" s="193">
        <v>0</v>
      </c>
      <c r="R14" s="190"/>
      <c r="S14" s="192">
        <v>2474023</v>
      </c>
      <c r="T14" s="190"/>
      <c r="U14" s="193">
        <v>1981992</v>
      </c>
    </row>
    <row r="15" spans="1:21" ht="32">
      <c r="A15" s="184" t="s">
        <v>113</v>
      </c>
      <c r="B15" s="187"/>
      <c r="C15" s="189">
        <v>727223</v>
      </c>
      <c r="D15" s="190"/>
      <c r="E15" s="191">
        <v>421777</v>
      </c>
      <c r="F15" s="190"/>
      <c r="G15" s="189">
        <v>146356</v>
      </c>
      <c r="H15" s="190"/>
      <c r="I15" s="191">
        <v>46325</v>
      </c>
      <c r="J15" s="190"/>
      <c r="K15" s="189">
        <v>24829</v>
      </c>
      <c r="L15" s="190"/>
      <c r="M15" s="191">
        <v>5054</v>
      </c>
      <c r="N15" s="190"/>
      <c r="O15" s="189">
        <v>0</v>
      </c>
      <c r="P15" s="190"/>
      <c r="Q15" s="191">
        <v>0</v>
      </c>
      <c r="R15" s="190"/>
      <c r="S15" s="189">
        <v>898408</v>
      </c>
      <c r="T15" s="190"/>
      <c r="U15" s="191">
        <v>473156</v>
      </c>
    </row>
    <row r="16" spans="1:21">
      <c r="A16" s="204"/>
    </row>
    <row r="17" spans="1:1" ht="21.5">
      <c r="A17" s="204" t="s">
        <v>119</v>
      </c>
    </row>
  </sheetData>
  <mergeCells count="5">
    <mergeCell ref="C2:E2"/>
    <mergeCell ref="G2:I2"/>
    <mergeCell ref="K2:M2"/>
    <mergeCell ref="O2:Q2"/>
    <mergeCell ref="S2:U2"/>
  </mergeCells>
  <pageMargins left="0.70866141732283472" right="0.70866141732283472" top="0.74803149606299213" bottom="0.74803149606299213" header="0.31496062992125984" footer="0.31496062992125984"/>
  <pageSetup paperSize="9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GuV (D) YTD</vt:lpstr>
      <vt:lpstr>Balance (D)</vt:lpstr>
      <vt:lpstr>Cash Flow Bericht (D)</vt:lpstr>
      <vt:lpstr>Shareholders equity (D)</vt:lpstr>
      <vt:lpstr>Segmentbericht (D)</vt:lpstr>
      <vt:lpstr>'Balance (D)'!Druckbereich</vt:lpstr>
      <vt:lpstr>'Cash Flow Bericht (D)'!Druckbereich</vt:lpstr>
      <vt:lpstr>'GuV (D) YTD'!Druckbereich</vt:lpstr>
      <vt:lpstr>'Segmentbericht (D)'!Druckbereich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2016-01-26T08:38:58Z</dcterms:created>
  <dcterms:modified xsi:type="dcterms:W3CDTF">2023-02-01T20:03:09Z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