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796" yWindow="612" windowWidth="18876" windowHeight="13668" tabRatio="737"/>
  </bookViews>
  <sheets>
    <sheet name="GuV (E) YTD" sheetId="5" r:id="rId1"/>
    <sheet name="Balance (E)" sheetId="2" r:id="rId2"/>
    <sheet name="Cash Flow Bericht (E)" sheetId="3" r:id="rId3"/>
    <sheet name="Shareholders equity (E)" sheetId="4" r:id="rId4"/>
    <sheet name="Segment report (E)" sheetId="6" r:id="rId5"/>
  </sheets>
  <definedNames>
    <definedName name="ID" localSheetId="1" hidden="1">"f0458413-cb78-45f4-a78f-662532b543ea"</definedName>
    <definedName name="ID" localSheetId="2" hidden="1">"fdca14de-bcc8-4c94-9c04-31ce811a0538"</definedName>
    <definedName name="ID" localSheetId="0" hidden="1">"eaf407b5-5a9a-4541-ad27-66551fae87bc"</definedName>
    <definedName name="ID" localSheetId="4" hidden="1">"a38c0dfc-69df-4164-b22b-eba86999404b"</definedName>
    <definedName name="ID" localSheetId="3" hidden="1">"a683c6e2-2e0e-45ec-9b44-e84abd4acea8"</definedName>
    <definedName name="_xlnm.Print_Area" localSheetId="1">'Balance (E)'!$A$1:$E$39</definedName>
    <definedName name="_xlnm.Print_Area" localSheetId="2">'Cash Flow Bericht (E)'!$A$1:$E$32</definedName>
    <definedName name="_xlnm.Print_Area" localSheetId="0">'GuV (E) YTD'!$A$1:$E$41</definedName>
    <definedName name="_xlnm.Print_Area" localSheetId="4">'Segment report (E)'!$A$1:$U$17</definedName>
    <definedName name="_xlnm.Print_Area" localSheetId="3">'Shareholders equity (E)'!$A$1:$O$17</definedName>
  </definedNames>
  <calcPr calcId="162913" fullPrecision="0"/>
</workbook>
</file>

<file path=xl/calcChain.xml><?xml version="1.0" encoding="utf-8"?>
<calcChain xmlns="http://schemas.openxmlformats.org/spreadsheetml/2006/main">
  <c r="E32" i="5" l="1"/>
  <c r="C32" i="5"/>
  <c r="E3" i="3"/>
  <c r="C3" i="3"/>
  <c r="E3" i="6"/>
  <c r="U3" i="6" s="1"/>
  <c r="C3" i="6"/>
  <c r="O3" i="6" s="1"/>
  <c r="S3" i="6" l="1"/>
  <c r="G3" i="6"/>
  <c r="I3" i="6"/>
  <c r="K3" i="6"/>
  <c r="M3" i="6"/>
  <c r="Q3" i="6"/>
</calcChain>
</file>

<file path=xl/sharedStrings.xml><?xml version="1.0" encoding="utf-8"?>
<sst xmlns="http://schemas.openxmlformats.org/spreadsheetml/2006/main" count="153" uniqueCount="125">
  <si>
    <t/>
  </si>
  <si>
    <t>€ in thousands</t>
  </si>
  <si>
    <t>Consolidated Statement of Changes in Equity</t>
  </si>
  <si>
    <t>Share
capital</t>
  </si>
  <si>
    <t>Other
reserves</t>
  </si>
  <si>
    <t>Hybrid capital</t>
  </si>
  <si>
    <t>Retained
earnings</t>
  </si>
  <si>
    <t>Equity
attributable
to owners
of the parent
company</t>
  </si>
  <si>
    <t>Non-
controlling
interests</t>
  </si>
  <si>
    <t>Total
equity</t>
  </si>
  <si>
    <t>Consolidated Statement of Cash Flows</t>
  </si>
  <si>
    <t>Consolidated Statement of Financial Position</t>
  </si>
  <si>
    <t>Consolidated Statement of Profit or Loss</t>
  </si>
  <si>
    <t>Consolidated Statement of Comprehensive Income</t>
  </si>
  <si>
    <t>Revenue</t>
  </si>
  <si>
    <t>Cost of sales</t>
  </si>
  <si>
    <t>Gross profit</t>
  </si>
  <si>
    <t>Other operating income</t>
  </si>
  <si>
    <t>Other operating costs</t>
  </si>
  <si>
    <t>Items to be reclassified:</t>
  </si>
  <si>
    <t>Currency translation differences, net of tax</t>
  </si>
  <si>
    <t>ASSETS</t>
  </si>
  <si>
    <t>Property, plant and equipment</t>
  </si>
  <si>
    <t>Intangible assets</t>
  </si>
  <si>
    <t>Financial assets</t>
  </si>
  <si>
    <t>Deferred tax assets</t>
  </si>
  <si>
    <t>Other non-current assets</t>
  </si>
  <si>
    <t>Non-current assets</t>
  </si>
  <si>
    <t>Inventories</t>
  </si>
  <si>
    <t>Trade and other receivables and contract assets</t>
  </si>
  <si>
    <t>Current income tax receivables</t>
  </si>
  <si>
    <t>Cash and cash equivalents</t>
  </si>
  <si>
    <t>Current assets</t>
  </si>
  <si>
    <t>Total assets</t>
  </si>
  <si>
    <t>EQUITY</t>
  </si>
  <si>
    <t>Share capital</t>
  </si>
  <si>
    <t>Other reserves</t>
  </si>
  <si>
    <t>Retained earnings</t>
  </si>
  <si>
    <t>Equity attributable to owners of the parent company</t>
  </si>
  <si>
    <t>Total equity</t>
  </si>
  <si>
    <t>LIABILITIES</t>
  </si>
  <si>
    <t>Financial liabilities</t>
  </si>
  <si>
    <t>Provisions for employee benefits</t>
  </si>
  <si>
    <t>Deferred tax liabilities</t>
  </si>
  <si>
    <t>Other liabilities</t>
  </si>
  <si>
    <t>Non-current liabilities</t>
  </si>
  <si>
    <t>Trade and other payables</t>
  </si>
  <si>
    <t>Current income tax payables</t>
  </si>
  <si>
    <t>Other provisions</t>
  </si>
  <si>
    <t>Current liabilities</t>
  </si>
  <si>
    <t>Total liabilities</t>
  </si>
  <si>
    <t>Total equity and liabilities</t>
  </si>
  <si>
    <t>Changes in non-current provisions</t>
  </si>
  <si>
    <t>Non-cash expense/(income), net</t>
  </si>
  <si>
    <t>Interest paid</t>
  </si>
  <si>
    <t>Interest received</t>
  </si>
  <si>
    <t>Income taxes paid</t>
  </si>
  <si>
    <t>Cash flow from operating activities before changes in working capital</t>
  </si>
  <si>
    <t>Cash flow from operating activities</t>
  </si>
  <si>
    <t>Capital expenditure for property, plant and equipment and intangible assets</t>
  </si>
  <si>
    <t>Proceeds from the sale of property, plant and equipment and intangible assets</t>
  </si>
  <si>
    <t>Capital expenditure for financial assets</t>
  </si>
  <si>
    <t>Proceeds from the sale of financial assets</t>
  </si>
  <si>
    <t>Cash flow from investing activities</t>
  </si>
  <si>
    <t>Proceeds from borrowings</t>
  </si>
  <si>
    <t>Repayments of borrowings</t>
  </si>
  <si>
    <t>Proceeds from government grants</t>
  </si>
  <si>
    <t>Cash flow from financing activities</t>
  </si>
  <si>
    <t>Change in cash and cash equivalents</t>
  </si>
  <si>
    <t>Cash and cash equivalents at beginning of the year</t>
  </si>
  <si>
    <t>thereof currency translation differences, net of tax</t>
  </si>
  <si>
    <t>Weighted average number of shares outstanding
– basic (in thousands)</t>
  </si>
  <si>
    <t>Weighted average number of shares outstanding
– diluted (in thousands)</t>
  </si>
  <si>
    <t>Distribution costs</t>
  </si>
  <si>
    <t>General and administrative costs</t>
  </si>
  <si>
    <t>Other operating result</t>
  </si>
  <si>
    <t>Finance income</t>
  </si>
  <si>
    <t>Finance costs</t>
  </si>
  <si>
    <t>Attributable to owners of hybrid capital</t>
  </si>
  <si>
    <t>– basic</t>
  </si>
  <si>
    <t>– diluted</t>
  </si>
  <si>
    <t>Depreciation, amortisation and impairment of property, plant and equipment and intangible assets</t>
  </si>
  <si>
    <t>Cash and cash equivalents at end of the period</t>
  </si>
  <si>
    <t>Contract liabilities</t>
  </si>
  <si>
    <t>thereof change in hedging instruments for cash flow hedges, net of tax</t>
  </si>
  <si>
    <t xml:space="preserve">Income taxes </t>
  </si>
  <si>
    <t xml:space="preserve">Attributable to owners of the parent company </t>
  </si>
  <si>
    <t xml:space="preserve">Earnings per share attributable 
to equity holders of the parent company (in € per share): </t>
  </si>
  <si>
    <t>Segment revenue</t>
  </si>
  <si>
    <t>Depreciation/amortisation
incl. appreciation</t>
  </si>
  <si>
    <t>Finance costs - net</t>
  </si>
  <si>
    <t>Income taxes</t>
  </si>
  <si>
    <t>Others</t>
  </si>
  <si>
    <t>Elimination/
Consolidation</t>
  </si>
  <si>
    <t>Group</t>
  </si>
  <si>
    <t>SEGMENT REPORTING</t>
  </si>
  <si>
    <t>Gains/(Losses) from the fair value measurement of hedging instruments for cash flow hedges, net of tax</t>
  </si>
  <si>
    <t xml:space="preserve">Finance income/costs – net </t>
  </si>
  <si>
    <t>Additions to property, plant and equipment and intangible assets</t>
  </si>
  <si>
    <t>thereof currency translation differences, net of taxes</t>
  </si>
  <si>
    <t>31 Mar 2023</t>
  </si>
  <si>
    <t>BU ES 
(Electronics Solutions)</t>
  </si>
  <si>
    <t>BU ME 
(Microelectronics)</t>
  </si>
  <si>
    <t>thereof internal revenue</t>
  </si>
  <si>
    <t>thereof external revenue</t>
  </si>
  <si>
    <t>Gains/losses from the disposal of fixed assets</t>
  </si>
  <si>
    <t>Changes in contract liabilities</t>
  </si>
  <si>
    <t>Exchange gains on cash and cash equivalents</t>
  </si>
  <si>
    <t>Operating result (EBIT)</t>
  </si>
  <si>
    <t>Operating result before
depreciation/amortisation (EBITDA)</t>
  </si>
  <si>
    <t>31 Mar 2024</t>
  </si>
  <si>
    <t>Other comprehensive loss for the period</t>
  </si>
  <si>
    <t>1 Apr - 30 Jun 2023</t>
  </si>
  <si>
    <t>1 Apr - 30 Jun 2024</t>
  </si>
  <si>
    <t>30 Jun 2023</t>
  </si>
  <si>
    <t>30 Jun 2024</t>
  </si>
  <si>
    <r>
      <rPr>
        <vertAlign val="superscript"/>
        <sz val="6.3"/>
        <rFont val="Calibri"/>
        <family val="2"/>
      </rPr>
      <t>1)</t>
    </r>
    <r>
      <rPr>
        <sz val="7"/>
        <rFont val="Calibri"/>
        <family val="2"/>
        <scheme val="minor"/>
      </rPr>
      <t xml:space="preserve"> Actual values as of 30 June 2024
 previous year values as of 31 March 2024</t>
    </r>
  </si>
  <si>
    <r>
      <t>Property, plant and equipment and intangible assets</t>
    </r>
    <r>
      <rPr>
        <vertAlign val="superscript"/>
        <sz val="8"/>
        <rFont val="Calibri Light"/>
        <family val="2"/>
      </rPr>
      <t xml:space="preserve"> 1)</t>
    </r>
  </si>
  <si>
    <t>Non-recurring items</t>
  </si>
  <si>
    <t>Loss for the period</t>
  </si>
  <si>
    <t>Other comprehensive income for the period</t>
  </si>
  <si>
    <t>Total comprehensive loss for the period</t>
  </si>
  <si>
    <t>Loss before tax</t>
  </si>
  <si>
    <t>Other comprehensive income/(loss) for the period</t>
  </si>
  <si>
    <t xml:space="preserve">Profit/(Loss) before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</si>
</sst>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;\(#,##0\);\–"/>
    <numFmt numFmtId="165" formatCode="#,##0.00;\(#,##0.00\);\–"/>
    <numFmt numFmtId="166" formatCode="_-* #,##0.00\ _€_-;\-* #,##0.00\ _€_-;_-* &quot;-&quot;??\ _€_-;_-@_-"/>
    <numFmt numFmtId="167" formatCode="_-[$€]* #,##0.00_-;\-[$€]* #,##0.00_-;_-[$€]* &quot;-&quot;??_-;_-@_-"/>
    <numFmt numFmtId="168" formatCode="_-* #,##0.00\ _z_ł_-;\-* #,##0.00\ _z_ł_-;_-* &quot;-&quot;??\ _z_ł_-;_-@_-"/>
    <numFmt numFmtId="169" formatCode="#,##0;\(#,##0\);"/>
    <numFmt numFmtId="170" formatCode="dd\ mmm\ yyyy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EgyptienneFRoman"/>
    </font>
    <font>
      <sz val="8"/>
      <name val="EgyptienneFBold"/>
    </font>
    <font>
      <sz val="11"/>
      <color theme="1"/>
      <name val="Arial"/>
      <family val="2"/>
    </font>
    <font>
      <sz val="8"/>
      <name val="Arial"/>
      <family val="2"/>
    </font>
    <font>
      <sz val="7"/>
      <color theme="1"/>
      <name val="EgyptienneFRoman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color rgb="FF004287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sz val="8"/>
      <color rgb="FF004287"/>
      <name val="Calibri Light"/>
      <family val="2"/>
    </font>
    <font>
      <i/>
      <sz val="8"/>
      <name val="Calibri Light"/>
      <family val="2"/>
    </font>
    <font>
      <sz val="8"/>
      <color rgb="FF0096DC"/>
      <name val="Calibri Light"/>
      <family val="2"/>
    </font>
    <font>
      <b/>
      <sz val="8"/>
      <color rgb="FF0096DC"/>
      <name val="Calibri Light"/>
      <family val="2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b/>
      <i/>
      <sz val="8"/>
      <name val="Calibri Light"/>
      <family val="2"/>
    </font>
    <font>
      <i/>
      <sz val="8"/>
      <color rgb="FF0096DC"/>
      <name val="Calibri Light"/>
      <family val="2"/>
    </font>
    <font>
      <vertAlign val="superscript"/>
      <sz val="6"/>
      <color theme="1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6.3"/>
      <name val="Calibri"/>
      <family val="2"/>
    </font>
    <font>
      <sz val="6"/>
      <color theme="1"/>
      <name val="Calibri Light"/>
      <family val="2"/>
    </font>
    <font>
      <vertAlign val="superscript"/>
      <sz val="8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96DC"/>
      </bottom>
      <diagonal/>
    </border>
    <border>
      <left/>
      <right/>
      <top style="medium">
        <color rgb="FF0096DC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rgb="FF0096DC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36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6" fillId="3" borderId="3" applyNumberFormat="0" applyBorder="0" applyAlignment="0" applyProtection="0"/>
    <xf numFmtId="10" fontId="6" fillId="3" borderId="3" applyNumberFormat="0" applyBorder="0" applyAlignment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4" fontId="19" fillId="4" borderId="7" applyNumberFormat="0" applyProtection="0">
      <alignment vertical="center"/>
    </xf>
    <xf numFmtId="4" fontId="20" fillId="4" borderId="7" applyNumberFormat="0" applyProtection="0">
      <alignment vertical="center"/>
    </xf>
    <xf numFmtId="4" fontId="19" fillId="4" borderId="7" applyNumberFormat="0" applyProtection="0">
      <alignment horizontal="left" vertical="center" indent="1"/>
    </xf>
    <xf numFmtId="4" fontId="19" fillId="4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19" fillId="6" borderId="7" applyNumberFormat="0" applyProtection="0">
      <alignment horizontal="right" vertical="center"/>
    </xf>
    <xf numFmtId="4" fontId="19" fillId="7" borderId="7" applyNumberFormat="0" applyProtection="0">
      <alignment horizontal="right" vertical="center"/>
    </xf>
    <xf numFmtId="4" fontId="19" fillId="8" borderId="7" applyNumberFormat="0" applyProtection="0">
      <alignment horizontal="right" vertical="center"/>
    </xf>
    <xf numFmtId="4" fontId="19" fillId="9" borderId="7" applyNumberFormat="0" applyProtection="0">
      <alignment horizontal="right" vertical="center"/>
    </xf>
    <xf numFmtId="4" fontId="19" fillId="10" borderId="7" applyNumberFormat="0" applyProtection="0">
      <alignment horizontal="right" vertical="center"/>
    </xf>
    <xf numFmtId="4" fontId="19" fillId="11" borderId="7" applyNumberFormat="0" applyProtection="0">
      <alignment horizontal="right" vertical="center"/>
    </xf>
    <xf numFmtId="4" fontId="19" fillId="12" borderId="7" applyNumberFormat="0" applyProtection="0">
      <alignment horizontal="right" vertical="center"/>
    </xf>
    <xf numFmtId="4" fontId="19" fillId="13" borderId="7" applyNumberFormat="0" applyProtection="0">
      <alignment horizontal="right" vertical="center"/>
    </xf>
    <xf numFmtId="4" fontId="19" fillId="14" borderId="7" applyNumberFormat="0" applyProtection="0">
      <alignment horizontal="right" vertical="center"/>
    </xf>
    <xf numFmtId="4" fontId="22" fillId="15" borderId="7" applyNumberFormat="0" applyProtection="0">
      <alignment horizontal="left" vertical="center" indent="1"/>
    </xf>
    <xf numFmtId="4" fontId="19" fillId="16" borderId="8" applyNumberFormat="0" applyProtection="0">
      <alignment horizontal="left" vertical="center" indent="1"/>
    </xf>
    <xf numFmtId="4" fontId="23" fillId="17" borderId="0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24" fillId="16" borderId="7" applyNumberFormat="0" applyProtection="0">
      <alignment horizontal="left" vertical="center" indent="1"/>
    </xf>
    <xf numFmtId="4" fontId="24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18" fillId="0" borderId="0"/>
    <xf numFmtId="4" fontId="19" fillId="3" borderId="7" applyNumberFormat="0" applyProtection="0">
      <alignment vertical="center"/>
    </xf>
    <xf numFmtId="4" fontId="20" fillId="3" borderId="7" applyNumberFormat="0" applyProtection="0">
      <alignment vertical="center"/>
    </xf>
    <xf numFmtId="4" fontId="19" fillId="3" borderId="7" applyNumberFormat="0" applyProtection="0">
      <alignment horizontal="left" vertical="center" indent="1"/>
    </xf>
    <xf numFmtId="4" fontId="19" fillId="3" borderId="7" applyNumberFormat="0" applyProtection="0">
      <alignment horizontal="left" vertical="center" indent="1"/>
    </xf>
    <xf numFmtId="4" fontId="19" fillId="16" borderId="7" applyNumberFormat="0" applyProtection="0">
      <alignment horizontal="right" vertical="center"/>
    </xf>
    <xf numFmtId="4" fontId="20" fillId="16" borderId="7" applyNumberFormat="0" applyProtection="0">
      <alignment horizontal="right" vertical="center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5" fillId="0" borderId="0"/>
    <xf numFmtId="4" fontId="26" fillId="16" borderId="7" applyNumberFormat="0" applyProtection="0">
      <alignment horizontal="right" vertical="center"/>
    </xf>
    <xf numFmtId="0" fontId="27" fillId="0" borderId="0"/>
    <xf numFmtId="0" fontId="1" fillId="0" borderId="0"/>
    <xf numFmtId="0" fontId="18" fillId="0" borderId="0"/>
    <xf numFmtId="0" fontId="21" fillId="5" borderId="16" applyNumberFormat="0" applyProtection="0">
      <alignment horizontal="left" vertical="center" indent="1"/>
    </xf>
    <xf numFmtId="4" fontId="19" fillId="4" borderId="13" applyNumberFormat="0" applyProtection="0">
      <alignment vertical="center"/>
    </xf>
    <xf numFmtId="4" fontId="20" fillId="4" borderId="13" applyNumberFormat="0" applyProtection="0">
      <alignment vertical="center"/>
    </xf>
    <xf numFmtId="4" fontId="19" fillId="4" borderId="13" applyNumberFormat="0" applyProtection="0">
      <alignment horizontal="left" vertical="center" indent="1"/>
    </xf>
    <xf numFmtId="4" fontId="19" fillId="4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4" fontId="19" fillId="6" borderId="13" applyNumberFormat="0" applyProtection="0">
      <alignment horizontal="right" vertical="center"/>
    </xf>
    <xf numFmtId="4" fontId="19" fillId="7" borderId="13" applyNumberFormat="0" applyProtection="0">
      <alignment horizontal="right" vertical="center"/>
    </xf>
    <xf numFmtId="4" fontId="19" fillId="8" borderId="13" applyNumberFormat="0" applyProtection="0">
      <alignment horizontal="right" vertical="center"/>
    </xf>
    <xf numFmtId="4" fontId="19" fillId="9" borderId="13" applyNumberFormat="0" applyProtection="0">
      <alignment horizontal="right" vertical="center"/>
    </xf>
    <xf numFmtId="4" fontId="19" fillId="10" borderId="13" applyNumberFormat="0" applyProtection="0">
      <alignment horizontal="right" vertical="center"/>
    </xf>
    <xf numFmtId="4" fontId="19" fillId="11" borderId="13" applyNumberFormat="0" applyProtection="0">
      <alignment horizontal="right" vertical="center"/>
    </xf>
    <xf numFmtId="4" fontId="19" fillId="12" borderId="13" applyNumberFormat="0" applyProtection="0">
      <alignment horizontal="right" vertical="center"/>
    </xf>
    <xf numFmtId="4" fontId="19" fillId="13" borderId="13" applyNumberFormat="0" applyProtection="0">
      <alignment horizontal="right" vertical="center"/>
    </xf>
    <xf numFmtId="4" fontId="19" fillId="14" borderId="13" applyNumberFormat="0" applyProtection="0">
      <alignment horizontal="right" vertical="center"/>
    </xf>
    <xf numFmtId="4" fontId="22" fillId="15" borderId="13" applyNumberFormat="0" applyProtection="0">
      <alignment horizontal="left" vertical="center" indent="1"/>
    </xf>
    <xf numFmtId="4" fontId="19" fillId="16" borderId="14" applyNumberFormat="0" applyProtection="0">
      <alignment horizontal="left" vertical="center" indent="1"/>
    </xf>
    <xf numFmtId="4" fontId="19" fillId="4" borderId="16" applyNumberFormat="0" applyProtection="0">
      <alignment vertical="center"/>
    </xf>
    <xf numFmtId="0" fontId="21" fillId="5" borderId="13" applyNumberFormat="0" applyProtection="0">
      <alignment horizontal="left" vertical="center" indent="1"/>
    </xf>
    <xf numFmtId="4" fontId="24" fillId="16" borderId="13" applyNumberFormat="0" applyProtection="0">
      <alignment horizontal="left" vertical="center" indent="1"/>
    </xf>
    <xf numFmtId="4" fontId="24" fillId="18" borderId="13" applyNumberFormat="0" applyProtection="0">
      <alignment horizontal="left" vertical="center" indent="1"/>
    </xf>
    <xf numFmtId="0" fontId="21" fillId="18" borderId="13" applyNumberFormat="0" applyProtection="0">
      <alignment horizontal="left" vertical="center" indent="1"/>
    </xf>
    <xf numFmtId="0" fontId="21" fillId="18" borderId="13" applyNumberFormat="0" applyProtection="0">
      <alignment horizontal="left" vertical="center" indent="1"/>
    </xf>
    <xf numFmtId="0" fontId="21" fillId="19" borderId="13" applyNumberFormat="0" applyProtection="0">
      <alignment horizontal="left" vertical="center" indent="1"/>
    </xf>
    <xf numFmtId="0" fontId="21" fillId="19" borderId="13" applyNumberFormat="0" applyProtection="0">
      <alignment horizontal="left" vertical="center" indent="1"/>
    </xf>
    <xf numFmtId="0" fontId="21" fillId="2" borderId="13" applyNumberFormat="0" applyProtection="0">
      <alignment horizontal="left" vertical="center" indent="1"/>
    </xf>
    <xf numFmtId="0" fontId="21" fillId="2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4" fontId="19" fillId="3" borderId="13" applyNumberFormat="0" applyProtection="0">
      <alignment vertical="center"/>
    </xf>
    <xf numFmtId="4" fontId="20" fillId="3" borderId="13" applyNumberFormat="0" applyProtection="0">
      <alignment vertical="center"/>
    </xf>
    <xf numFmtId="4" fontId="19" fillId="3" borderId="13" applyNumberFormat="0" applyProtection="0">
      <alignment horizontal="left" vertical="center" indent="1"/>
    </xf>
    <xf numFmtId="4" fontId="19" fillId="3" borderId="13" applyNumberFormat="0" applyProtection="0">
      <alignment horizontal="left" vertical="center" indent="1"/>
    </xf>
    <xf numFmtId="4" fontId="19" fillId="16" borderId="13" applyNumberFormat="0" applyProtection="0">
      <alignment horizontal="right" vertical="center"/>
    </xf>
    <xf numFmtId="4" fontId="20" fillId="16" borderId="13" applyNumberFormat="0" applyProtection="0">
      <alignment horizontal="right" vertical="center"/>
    </xf>
    <xf numFmtId="0" fontId="21" fillId="5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4" fontId="26" fillId="16" borderId="13" applyNumberFormat="0" applyProtection="0">
      <alignment horizontal="right" vertical="center"/>
    </xf>
    <xf numFmtId="0" fontId="18" fillId="0" borderId="0"/>
    <xf numFmtId="4" fontId="24" fillId="16" borderId="16" applyNumberFormat="0" applyProtection="0">
      <alignment horizontal="left" vertical="center" indent="1"/>
    </xf>
    <xf numFmtId="43" fontId="2" fillId="0" borderId="0"/>
    <xf numFmtId="166" fontId="2" fillId="0" borderId="0"/>
    <xf numFmtId="166" fontId="2" fillId="0" borderId="0"/>
    <xf numFmtId="166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7" fontId="2" fillId="0" borderId="0"/>
    <xf numFmtId="44" fontId="2" fillId="0" borderId="0"/>
    <xf numFmtId="44" fontId="2" fillId="0" borderId="0"/>
    <xf numFmtId="167" fontId="2" fillId="0" borderId="0"/>
    <xf numFmtId="167" fontId="2" fillId="0" borderId="0"/>
    <xf numFmtId="38" fontId="6" fillId="2" borderId="0"/>
    <xf numFmtId="38" fontId="6" fillId="2" borderId="0"/>
    <xf numFmtId="0" fontId="9" fillId="0" borderId="1">
      <alignment horizontal="left" vertical="center"/>
    </xf>
    <xf numFmtId="0" fontId="9" fillId="0" borderId="15">
      <alignment horizontal="left" vertical="center"/>
    </xf>
    <xf numFmtId="10" fontId="6" fillId="3" borderId="3"/>
    <xf numFmtId="10" fontId="6" fillId="3" borderId="3"/>
    <xf numFmtId="0" fontId="21" fillId="2" borderId="16" applyNumberFormat="0" applyProtection="0">
      <alignment horizontal="left" vertical="center" indent="1"/>
    </xf>
    <xf numFmtId="0" fontId="21" fillId="2" borderId="16" applyNumberFormat="0" applyProtection="0">
      <alignment horizontal="left" vertical="center" indent="1"/>
    </xf>
    <xf numFmtId="0" fontId="21" fillId="19" borderId="16" applyNumberFormat="0" applyProtection="0">
      <alignment horizontal="left" vertical="center" indent="1"/>
    </xf>
    <xf numFmtId="0" fontId="21" fillId="19" borderId="16" applyNumberFormat="0" applyProtection="0">
      <alignment horizontal="left" vertical="center" indent="1"/>
    </xf>
    <xf numFmtId="0" fontId="21" fillId="18" borderId="16" applyNumberFormat="0" applyProtection="0">
      <alignment horizontal="left" vertical="center" indent="1"/>
    </xf>
    <xf numFmtId="0" fontId="21" fillId="18" borderId="16" applyNumberFormat="0" applyProtection="0">
      <alignment horizontal="left" vertical="center" indent="1"/>
    </xf>
    <xf numFmtId="4" fontId="24" fillId="18" borderId="16" applyNumberFormat="0" applyProtection="0">
      <alignment horizontal="left" vertical="center" indent="1"/>
    </xf>
    <xf numFmtId="0" fontId="21" fillId="5" borderId="16" applyNumberFormat="0" applyProtection="0">
      <alignment horizontal="left" vertical="center" indent="1"/>
    </xf>
    <xf numFmtId="4" fontId="19" fillId="16" borderId="17" applyNumberFormat="0" applyProtection="0">
      <alignment horizontal="left" vertical="center" indent="1"/>
    </xf>
    <xf numFmtId="4" fontId="22" fillId="15" borderId="16" applyNumberFormat="0" applyProtection="0">
      <alignment horizontal="left" vertical="center" indent="1"/>
    </xf>
    <xf numFmtId="4" fontId="19" fillId="14" borderId="16" applyNumberFormat="0" applyProtection="0">
      <alignment horizontal="right" vertical="center"/>
    </xf>
    <xf numFmtId="4" fontId="19" fillId="13" borderId="16" applyNumberFormat="0" applyProtection="0">
      <alignment horizontal="right" vertical="center"/>
    </xf>
    <xf numFmtId="4" fontId="19" fillId="12" borderId="16" applyNumberFormat="0" applyProtection="0">
      <alignment horizontal="right" vertical="center"/>
    </xf>
    <xf numFmtId="4" fontId="19" fillId="11" borderId="16" applyNumberFormat="0" applyProtection="0">
      <alignment horizontal="right" vertical="center"/>
    </xf>
    <xf numFmtId="4" fontId="19" fillId="10" borderId="16" applyNumberFormat="0" applyProtection="0">
      <alignment horizontal="right" vertical="center"/>
    </xf>
    <xf numFmtId="4" fontId="19" fillId="9" borderId="16" applyNumberFormat="0" applyProtection="0">
      <alignment horizontal="right" vertical="center"/>
    </xf>
    <xf numFmtId="4" fontId="19" fillId="8" borderId="16" applyNumberFormat="0" applyProtection="0">
      <alignment horizontal="right" vertical="center"/>
    </xf>
    <xf numFmtId="4" fontId="19" fillId="6" borderId="16" applyNumberFormat="0" applyProtection="0">
      <alignment horizontal="right" vertical="center"/>
    </xf>
    <xf numFmtId="4" fontId="19" fillId="4" borderId="16" applyNumberFormat="0" applyProtection="0">
      <alignment horizontal="left" vertical="center" indent="1"/>
    </xf>
    <xf numFmtId="4" fontId="19" fillId="4" borderId="16" applyNumberFormat="0" applyProtection="0">
      <alignment horizontal="left" vertical="center" indent="1"/>
    </xf>
    <xf numFmtId="4" fontId="20" fillId="4" borderId="16" applyNumberFormat="0" applyProtection="0">
      <alignment vertical="center"/>
    </xf>
    <xf numFmtId="10" fontId="2" fillId="0" borderId="0"/>
    <xf numFmtId="10" fontId="2" fillId="0" borderId="0"/>
    <xf numFmtId="10" fontId="2" fillId="0" borderId="0"/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1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9" fillId="0" borderId="15">
      <alignment horizontal="left" vertical="center"/>
    </xf>
    <xf numFmtId="4" fontId="19" fillId="7" borderId="16" applyNumberFormat="0" applyProtection="0">
      <alignment horizontal="right" vertical="center"/>
    </xf>
    <xf numFmtId="0" fontId="21" fillId="5" borderId="16" applyNumberFormat="0" applyProtection="0">
      <alignment horizontal="left" vertical="center" indent="1"/>
    </xf>
    <xf numFmtId="10" fontId="2" fillId="0" borderId="0"/>
    <xf numFmtId="9" fontId="2" fillId="0" borderId="0"/>
    <xf numFmtId="9" fontId="2" fillId="0" borderId="0"/>
    <xf numFmtId="0" fontId="21" fillId="5" borderId="16" applyNumberFormat="0" applyProtection="0">
      <alignment horizontal="left" vertical="center" indent="1"/>
    </xf>
    <xf numFmtId="4" fontId="19" fillId="3" borderId="16" applyNumberFormat="0" applyProtection="0">
      <alignment vertical="center"/>
    </xf>
    <xf numFmtId="4" fontId="20" fillId="3" borderId="16" applyNumberFormat="0" applyProtection="0">
      <alignment vertical="center"/>
    </xf>
    <xf numFmtId="4" fontId="19" fillId="3" borderId="16" applyNumberFormat="0" applyProtection="0">
      <alignment horizontal="left" vertical="center" indent="1"/>
    </xf>
    <xf numFmtId="4" fontId="19" fillId="3" borderId="16" applyNumberFormat="0" applyProtection="0">
      <alignment horizontal="left" vertical="center" indent="1"/>
    </xf>
    <xf numFmtId="4" fontId="19" fillId="16" borderId="16" applyNumberFormat="0" applyProtection="0">
      <alignment horizontal="right" vertical="center"/>
    </xf>
    <xf numFmtId="4" fontId="20" fillId="16" borderId="16" applyNumberFormat="0" applyProtection="0">
      <alignment horizontal="right" vertical="center"/>
    </xf>
    <xf numFmtId="0" fontId="21" fillId="5" borderId="16" applyNumberFormat="0" applyProtection="0">
      <alignment horizontal="left" vertical="center" indent="1"/>
    </xf>
    <xf numFmtId="0" fontId="21" fillId="5" borderId="16" applyNumberFormat="0" applyProtection="0">
      <alignment horizontal="left" vertical="center" indent="1"/>
    </xf>
    <xf numFmtId="4" fontId="26" fillId="16" borderId="16" applyNumberFormat="0" applyProtection="0">
      <alignment horizontal="right" vertical="center"/>
    </xf>
    <xf numFmtId="0" fontId="18" fillId="0" borderId="0"/>
    <xf numFmtId="0" fontId="9" fillId="0" borderId="18">
      <alignment horizontal="left" vertical="center"/>
    </xf>
    <xf numFmtId="10" fontId="6" fillId="3" borderId="19"/>
    <xf numFmtId="10" fontId="6" fillId="3" borderId="19"/>
    <xf numFmtId="0" fontId="9" fillId="0" borderId="18">
      <alignment horizontal="left" vertical="center"/>
    </xf>
    <xf numFmtId="0" fontId="18" fillId="0" borderId="0"/>
    <xf numFmtId="0" fontId="18" fillId="0" borderId="0"/>
  </cellStyleXfs>
  <cellXfs count="221">
    <xf numFmtId="0" fontId="0" fillId="0" borderId="0" xfId="0"/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5" fillId="0" borderId="0" xfId="0" applyFont="1"/>
    <xf numFmtId="0" fontId="6" fillId="0" borderId="0" xfId="0" quotePrefix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/>
    <xf numFmtId="0" fontId="2" fillId="0" borderId="0" xfId="0" applyFont="1"/>
    <xf numFmtId="0" fontId="8" fillId="0" borderId="0" xfId="0" applyFont="1" applyFill="1"/>
    <xf numFmtId="0" fontId="3" fillId="0" borderId="0" xfId="0" applyFont="1"/>
    <xf numFmtId="0" fontId="5" fillId="0" borderId="0" xfId="0" applyFont="1" applyBorder="1"/>
    <xf numFmtId="0" fontId="7" fillId="0" borderId="0" xfId="0" applyFont="1" applyFill="1" applyBorder="1"/>
    <xf numFmtId="0" fontId="0" fillId="0" borderId="0" xfId="0" applyBorder="1"/>
    <xf numFmtId="0" fontId="11" fillId="0" borderId="0" xfId="18" applyFont="1" applyBorder="1" applyAlignment="1" applyProtection="1">
      <alignment vertical="top"/>
      <protection locked="0"/>
    </xf>
    <xf numFmtId="0" fontId="16" fillId="0" borderId="5" xfId="18" applyFont="1" applyFill="1" applyBorder="1" applyAlignment="1"/>
    <xf numFmtId="164" fontId="16" fillId="0" borderId="0" xfId="1" applyNumberFormat="1" applyFont="1" applyFill="1" applyBorder="1" applyAlignment="1"/>
    <xf numFmtId="164" fontId="16" fillId="0" borderId="4" xfId="1" applyNumberFormat="1" applyFont="1" applyFill="1" applyBorder="1" applyAlignment="1"/>
    <xf numFmtId="164" fontId="12" fillId="0" borderId="4" xfId="1" applyNumberFormat="1" applyFont="1" applyFill="1" applyBorder="1" applyAlignment="1"/>
    <xf numFmtId="164" fontId="17" fillId="0" borderId="0" xfId="1" applyNumberFormat="1" applyFont="1" applyFill="1" applyBorder="1" applyAlignment="1"/>
    <xf numFmtId="164" fontId="17" fillId="0" borderId="0" xfId="1" applyNumberFormat="1" applyFont="1" applyFill="1" applyBorder="1" applyAlignment="1" applyProtection="1">
      <protection locked="0"/>
    </xf>
    <xf numFmtId="0" fontId="12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protection locked="0"/>
    </xf>
    <xf numFmtId="165" fontId="16" fillId="0" borderId="0" xfId="1" applyNumberFormat="1" applyFont="1" applyFill="1" applyBorder="1" applyAlignment="1"/>
    <xf numFmtId="0" fontId="16" fillId="0" borderId="0" xfId="18" applyFont="1" applyBorder="1" applyAlignment="1" applyProtection="1">
      <alignment vertical="top"/>
      <protection locked="0"/>
    </xf>
    <xf numFmtId="164" fontId="13" fillId="0" borderId="0" xfId="1" applyNumberFormat="1" applyFont="1" applyFill="1" applyBorder="1" applyAlignment="1" applyProtection="1">
      <protection locked="0"/>
    </xf>
    <xf numFmtId="0" fontId="12" fillId="0" borderId="0" xfId="1" applyFont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2" fillId="0" borderId="4" xfId="1" applyFont="1" applyFill="1" applyBorder="1" applyProtection="1">
      <protection locked="0"/>
    </xf>
    <xf numFmtId="0" fontId="11" fillId="0" borderId="5" xfId="18" applyFont="1" applyFill="1" applyBorder="1" applyAlignment="1"/>
    <xf numFmtId="0" fontId="17" fillId="0" borderId="0" xfId="1" applyFont="1" applyBorder="1" applyProtection="1">
      <protection locked="0"/>
    </xf>
    <xf numFmtId="0" fontId="14" fillId="0" borderId="0" xfId="1" applyFont="1" applyBorder="1" applyProtection="1">
      <protection locked="0"/>
    </xf>
    <xf numFmtId="3" fontId="17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</xf>
    <xf numFmtId="164" fontId="16" fillId="0" borderId="0" xfId="2" applyNumberFormat="1" applyFont="1" applyFill="1" applyBorder="1" applyAlignment="1" applyProtection="1">
      <alignment horizontal="right"/>
    </xf>
    <xf numFmtId="164" fontId="12" fillId="0" borderId="0" xfId="2" applyNumberFormat="1" applyFont="1" applyFill="1" applyBorder="1" applyAlignment="1" applyProtection="1">
      <alignment horizontal="right"/>
    </xf>
    <xf numFmtId="164" fontId="16" fillId="0" borderId="4" xfId="2" applyNumberFormat="1" applyFont="1" applyFill="1" applyBorder="1" applyAlignment="1" applyProtection="1">
      <alignment horizontal="right"/>
    </xf>
    <xf numFmtId="164" fontId="12" fillId="0" borderId="4" xfId="2" applyNumberFormat="1" applyFont="1" applyFill="1" applyBorder="1" applyAlignment="1" applyProtection="1">
      <alignment horizontal="right"/>
    </xf>
    <xf numFmtId="164" fontId="13" fillId="0" borderId="4" xfId="2" applyNumberFormat="1" applyFont="1" applyFill="1" applyBorder="1" applyAlignment="1" applyProtection="1">
      <alignment horizontal="right"/>
    </xf>
    <xf numFmtId="0" fontId="14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1" applyFont="1" applyBorder="1" applyAlignment="1" applyProtection="1">
      <protection locked="0"/>
    </xf>
    <xf numFmtId="0" fontId="11" fillId="0" borderId="0" xfId="1" applyFont="1" applyBorder="1" applyProtection="1">
      <protection locked="0"/>
    </xf>
    <xf numFmtId="164" fontId="16" fillId="0" borderId="0" xfId="2" applyNumberFormat="1" applyFont="1" applyFill="1" applyBorder="1" applyAlignment="1" applyProtection="1">
      <alignment horizontal="right"/>
      <protection locked="0"/>
    </xf>
    <xf numFmtId="0" fontId="12" fillId="0" borderId="0" xfId="1" applyFont="1" applyFill="1" applyBorder="1" applyAlignment="1" applyProtection="1">
      <alignment wrapText="1"/>
      <protection locked="0"/>
    </xf>
    <xf numFmtId="0" fontId="13" fillId="0" borderId="2" xfId="1" applyFont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  <protection locked="0"/>
    </xf>
    <xf numFmtId="164" fontId="13" fillId="0" borderId="2" xfId="2" applyNumberFormat="1" applyFont="1" applyFill="1" applyBorder="1" applyAlignment="1" applyProtection="1">
      <alignment horizontal="right"/>
      <protection locked="0"/>
    </xf>
    <xf numFmtId="0" fontId="17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164" fontId="17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vertical="justify" wrapText="1"/>
    </xf>
    <xf numFmtId="164" fontId="11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12" fillId="0" borderId="0" xfId="1" quotePrefix="1" applyFont="1" applyFill="1" applyBorder="1" applyAlignment="1">
      <alignment wrapText="1"/>
    </xf>
    <xf numFmtId="164" fontId="16" fillId="0" borderId="4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 wrapText="1"/>
    </xf>
    <xf numFmtId="0" fontId="13" fillId="0" borderId="0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left"/>
    </xf>
    <xf numFmtId="49" fontId="12" fillId="0" borderId="4" xfId="1" applyNumberFormat="1" applyFont="1" applyFill="1" applyBorder="1" applyAlignment="1">
      <alignment horizontal="left" wrapText="1"/>
    </xf>
    <xf numFmtId="49" fontId="15" fillId="0" borderId="0" xfId="1" applyNumberFormat="1" applyFont="1" applyFill="1" applyBorder="1" applyAlignment="1">
      <alignment horizontal="left" wrapText="1"/>
    </xf>
    <xf numFmtId="164" fontId="15" fillId="0" borderId="0" xfId="1" applyNumberFormat="1" applyFont="1" applyFill="1" applyBorder="1" applyAlignment="1">
      <alignment horizontal="right"/>
    </xf>
    <xf numFmtId="49" fontId="15" fillId="0" borderId="4" xfId="1" applyNumberFormat="1" applyFont="1" applyFill="1" applyBorder="1" applyAlignment="1">
      <alignment horizontal="left" wrapText="1" indent="1"/>
    </xf>
    <xf numFmtId="164" fontId="15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/>
    </xf>
    <xf numFmtId="0" fontId="13" fillId="0" borderId="6" xfId="1" applyNumberFormat="1" applyFont="1" applyFill="1" applyBorder="1" applyAlignment="1">
      <alignment horizontal="left" wrapText="1"/>
    </xf>
    <xf numFmtId="164" fontId="13" fillId="0" borderId="6" xfId="1" applyNumberFormat="1" applyFont="1" applyFill="1" applyBorder="1" applyAlignment="1">
      <alignment horizontal="right"/>
    </xf>
    <xf numFmtId="3" fontId="12" fillId="0" borderId="6" xfId="1" applyNumberFormat="1" applyFont="1" applyFill="1" applyBorder="1"/>
    <xf numFmtId="164" fontId="16" fillId="0" borderId="6" xfId="1" applyNumberFormat="1" applyFont="1" applyFill="1" applyBorder="1" applyAlignment="1"/>
    <xf numFmtId="164" fontId="12" fillId="0" borderId="6" xfId="1" applyNumberFormat="1" applyFont="1" applyFill="1" applyBorder="1" applyAlignment="1"/>
    <xf numFmtId="0" fontId="12" fillId="0" borderId="2" xfId="1" applyFont="1" applyFill="1" applyBorder="1" applyProtection="1">
      <protection locked="0"/>
    </xf>
    <xf numFmtId="0" fontId="12" fillId="0" borderId="2" xfId="1" applyFont="1" applyBorder="1" applyProtection="1">
      <protection locked="0"/>
    </xf>
    <xf numFmtId="0" fontId="17" fillId="0" borderId="6" xfId="1" applyFont="1" applyBorder="1" applyProtection="1">
      <protection locked="0"/>
    </xf>
    <xf numFmtId="3" fontId="17" fillId="0" borderId="6" xfId="1" applyNumberFormat="1" applyFont="1" applyFill="1" applyBorder="1" applyAlignment="1" applyProtection="1">
      <alignment horizontal="right"/>
    </xf>
    <xf numFmtId="3" fontId="13" fillId="0" borderId="6" xfId="1" applyNumberFormat="1" applyFont="1" applyFill="1" applyBorder="1" applyAlignment="1" applyProtection="1">
      <alignment horizontal="right"/>
    </xf>
    <xf numFmtId="164" fontId="13" fillId="0" borderId="2" xfId="2" applyNumberFormat="1" applyFont="1" applyFill="1" applyBorder="1" applyAlignment="1" applyProtection="1">
      <alignment horizontal="right"/>
    </xf>
    <xf numFmtId="164" fontId="12" fillId="0" borderId="2" xfId="2" applyNumberFormat="1" applyFont="1" applyFill="1" applyBorder="1" applyAlignment="1" applyProtection="1">
      <alignment horizontal="right"/>
    </xf>
    <xf numFmtId="164" fontId="12" fillId="0" borderId="2" xfId="1" applyNumberFormat="1" applyFont="1" applyFill="1" applyBorder="1" applyAlignment="1" applyProtection="1">
      <alignment horizontal="right"/>
      <protection locked="0"/>
    </xf>
    <xf numFmtId="164" fontId="12" fillId="0" borderId="2" xfId="2" applyNumberFormat="1" applyFont="1" applyFill="1" applyBorder="1" applyAlignment="1" applyProtection="1">
      <alignment horizontal="right"/>
      <protection locked="0"/>
    </xf>
    <xf numFmtId="0" fontId="13" fillId="0" borderId="0" xfId="1" applyFont="1" applyFill="1" applyBorder="1" applyAlignment="1">
      <alignment wrapText="1"/>
    </xf>
    <xf numFmtId="0" fontId="17" fillId="0" borderId="2" xfId="1" applyFont="1" applyBorder="1" applyProtection="1">
      <protection locked="0"/>
    </xf>
    <xf numFmtId="0" fontId="13" fillId="0" borderId="0" xfId="1" applyFont="1" applyFill="1" applyBorder="1" applyAlignment="1">
      <alignment vertical="justify" wrapText="1"/>
    </xf>
    <xf numFmtId="0" fontId="12" fillId="0" borderId="0" xfId="1" applyNumberFormat="1" applyFont="1" applyFill="1" applyBorder="1" applyAlignment="1">
      <alignment horizontal="left"/>
    </xf>
    <xf numFmtId="49" fontId="13" fillId="0" borderId="4" xfId="1" applyNumberFormat="1" applyFont="1" applyFill="1" applyBorder="1" applyAlignment="1">
      <alignment horizontal="left" wrapText="1"/>
    </xf>
    <xf numFmtId="49" fontId="28" fillId="0" borderId="0" xfId="1" applyNumberFormat="1" applyFont="1" applyFill="1" applyBorder="1" applyAlignment="1">
      <alignment horizontal="left" wrapText="1"/>
    </xf>
    <xf numFmtId="0" fontId="12" fillId="0" borderId="0" xfId="1" quotePrefix="1" applyFont="1" applyFill="1" applyBorder="1" applyAlignment="1" applyProtection="1">
      <alignment wrapText="1"/>
      <protection locked="0"/>
    </xf>
    <xf numFmtId="0" fontId="5" fillId="0" borderId="0" xfId="0" applyFont="1" applyFill="1" applyBorder="1"/>
    <xf numFmtId="164" fontId="16" fillId="0" borderId="4" xfId="1" applyNumberFormat="1" applyFont="1" applyFill="1" applyBorder="1" applyAlignment="1" applyProtection="1">
      <protection locked="0"/>
    </xf>
    <xf numFmtId="164" fontId="12" fillId="0" borderId="4" xfId="1" applyNumberFormat="1" applyFont="1" applyFill="1" applyBorder="1" applyAlignment="1" applyProtection="1">
      <protection locked="0"/>
    </xf>
    <xf numFmtId="0" fontId="16" fillId="0" borderId="5" xfId="134" quotePrefix="1" applyFont="1" applyBorder="1" applyAlignment="1">
      <alignment horizontal="center"/>
    </xf>
    <xf numFmtId="0" fontId="17" fillId="0" borderId="4" xfId="134" applyFont="1" applyBorder="1" applyProtection="1">
      <protection locked="0"/>
    </xf>
    <xf numFmtId="0" fontId="13" fillId="0" borderId="2" xfId="134" applyFont="1" applyFill="1" applyBorder="1" applyAlignment="1">
      <alignment wrapText="1"/>
    </xf>
    <xf numFmtId="0" fontId="12" fillId="0" borderId="4" xfId="134" applyFont="1" applyFill="1" applyBorder="1" applyAlignment="1">
      <alignment wrapText="1"/>
    </xf>
    <xf numFmtId="0" fontId="13" fillId="0" borderId="4" xfId="134" applyFont="1" applyFill="1" applyBorder="1" applyAlignment="1">
      <alignment wrapText="1"/>
    </xf>
    <xf numFmtId="0" fontId="12" fillId="0" borderId="2" xfId="134" applyFont="1" applyFill="1" applyBorder="1" applyAlignment="1">
      <alignment wrapText="1"/>
    </xf>
    <xf numFmtId="49" fontId="16" fillId="0" borderId="0" xfId="18" applyNumberFormat="1" applyFont="1" applyFill="1" applyBorder="1" applyAlignment="1">
      <alignment horizontal="center" wrapText="1"/>
    </xf>
    <xf numFmtId="49" fontId="12" fillId="0" borderId="0" xfId="18" applyNumberFormat="1" applyFont="1" applyFill="1" applyBorder="1" applyAlignment="1">
      <alignment horizontal="center" wrapText="1"/>
    </xf>
    <xf numFmtId="0" fontId="0" fillId="0" borderId="0" xfId="0" applyFill="1"/>
    <xf numFmtId="0" fontId="13" fillId="0" borderId="2" xfId="134" quotePrefix="1" applyFont="1" applyFill="1" applyBorder="1" applyAlignment="1">
      <alignment wrapText="1"/>
    </xf>
    <xf numFmtId="0" fontId="13" fillId="0" borderId="0" xfId="1" quotePrefix="1" applyFont="1" applyFill="1" applyBorder="1" applyAlignment="1">
      <alignment wrapText="1"/>
    </xf>
    <xf numFmtId="0" fontId="12" fillId="0" borderId="5" xfId="1" applyFont="1" applyBorder="1" applyAlignment="1">
      <alignment horizontal="center"/>
    </xf>
    <xf numFmtId="164" fontId="17" fillId="0" borderId="0" xfId="134" applyNumberFormat="1" applyFont="1" applyFill="1" applyBorder="1" applyAlignment="1">
      <alignment horizontal="right"/>
    </xf>
    <xf numFmtId="164" fontId="16" fillId="0" borderId="0" xfId="134" applyNumberFormat="1" applyFont="1" applyFill="1" applyBorder="1" applyAlignment="1">
      <alignment horizontal="right"/>
    </xf>
    <xf numFmtId="164" fontId="16" fillId="0" borderId="4" xfId="134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wrapText="1"/>
    </xf>
    <xf numFmtId="3" fontId="12" fillId="0" borderId="4" xfId="1" applyNumberFormat="1" applyFont="1" applyFill="1" applyBorder="1" applyAlignment="1">
      <alignment wrapText="1"/>
    </xf>
    <xf numFmtId="3" fontId="13" fillId="0" borderId="10" xfId="1" applyNumberFormat="1" applyFont="1" applyBorder="1"/>
    <xf numFmtId="3" fontId="12" fillId="0" borderId="10" xfId="1" applyNumberFormat="1" applyFont="1" applyBorder="1"/>
    <xf numFmtId="3" fontId="13" fillId="0" borderId="10" xfId="1" applyNumberFormat="1" applyFont="1" applyFill="1" applyBorder="1"/>
    <xf numFmtId="0" fontId="12" fillId="0" borderId="10" xfId="1" applyFont="1" applyFill="1" applyBorder="1" applyAlignment="1" applyProtection="1">
      <alignment wrapText="1"/>
      <protection locked="0"/>
    </xf>
    <xf numFmtId="0" fontId="12" fillId="0" borderId="10" xfId="1" quotePrefix="1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164" fontId="29" fillId="0" borderId="9" xfId="134" applyNumberFormat="1" applyFont="1" applyFill="1" applyBorder="1" applyAlignment="1">
      <alignment horizontal="right"/>
    </xf>
    <xf numFmtId="164" fontId="29" fillId="0" borderId="0" xfId="134" applyNumberFormat="1" applyFont="1" applyFill="1" applyBorder="1" applyAlignment="1">
      <alignment horizontal="right"/>
    </xf>
    <xf numFmtId="0" fontId="12" fillId="0" borderId="10" xfId="134" applyFont="1" applyFill="1" applyBorder="1" applyAlignment="1">
      <alignment wrapText="1"/>
    </xf>
    <xf numFmtId="164" fontId="17" fillId="0" borderId="4" xfId="134" applyNumberFormat="1" applyFont="1" applyFill="1" applyBorder="1" applyAlignment="1">
      <alignment horizontal="right"/>
    </xf>
    <xf numFmtId="164" fontId="12" fillId="0" borderId="11" xfId="1" applyNumberFormat="1" applyFont="1" applyFill="1" applyBorder="1" applyAlignment="1">
      <alignment horizontal="right"/>
    </xf>
    <xf numFmtId="164" fontId="12" fillId="0" borderId="18" xfId="1" applyNumberFormat="1" applyFont="1" applyFill="1" applyBorder="1" applyAlignment="1">
      <alignment horizontal="right"/>
    </xf>
    <xf numFmtId="164" fontId="13" fillId="0" borderId="4" xfId="1" applyNumberFormat="1" applyFont="1" applyFill="1" applyBorder="1" applyAlignment="1">
      <alignment horizontal="right"/>
    </xf>
    <xf numFmtId="0" fontId="12" fillId="0" borderId="2" xfId="1" applyFont="1" applyFill="1" applyBorder="1" applyAlignment="1" applyProtection="1">
      <alignment wrapText="1"/>
      <protection locked="0"/>
    </xf>
    <xf numFmtId="164" fontId="17" fillId="0" borderId="18" xfId="134" applyNumberFormat="1" applyFont="1" applyFill="1" applyBorder="1" applyAlignment="1">
      <alignment horizontal="right"/>
    </xf>
    <xf numFmtId="3" fontId="12" fillId="0" borderId="4" xfId="134" applyNumberFormat="1" applyFont="1" applyFill="1" applyBorder="1" applyAlignment="1">
      <alignment horizontal="left" wrapText="1" indent="1"/>
    </xf>
    <xf numFmtId="0" fontId="12" fillId="0" borderId="0" xfId="134" applyNumberFormat="1" applyFont="1" applyFill="1" applyBorder="1" applyAlignment="1" applyProtection="1">
      <alignment horizontal="left" wrapText="1" indent="1"/>
      <protection locked="0"/>
    </xf>
    <xf numFmtId="0" fontId="13" fillId="0" borderId="0" xfId="134" applyNumberFormat="1" applyFont="1" applyFill="1" applyBorder="1" applyAlignment="1" applyProtection="1">
      <alignment wrapText="1"/>
      <protection locked="0"/>
    </xf>
    <xf numFmtId="0" fontId="13" fillId="0" borderId="20" xfId="134" applyNumberFormat="1" applyFont="1" applyFill="1" applyBorder="1" applyAlignment="1" applyProtection="1">
      <alignment wrapText="1"/>
      <protection locked="0"/>
    </xf>
    <xf numFmtId="0" fontId="13" fillId="0" borderId="4" xfId="134" applyNumberFormat="1" applyFont="1" applyFill="1" applyBorder="1" applyAlignment="1" applyProtection="1">
      <alignment wrapText="1"/>
      <protection locked="0"/>
    </xf>
    <xf numFmtId="0" fontId="12" fillId="0" borderId="4" xfId="134" applyNumberFormat="1" applyFont="1" applyFill="1" applyBorder="1" applyAlignment="1" applyProtection="1">
      <alignment horizontal="left" wrapText="1" indent="1"/>
      <protection locked="0"/>
    </xf>
    <xf numFmtId="49" fontId="13" fillId="0" borderId="0" xfId="1" applyNumberFormat="1" applyFont="1" applyFill="1" applyBorder="1" applyAlignment="1">
      <alignment horizontal="left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wrapText="1"/>
      <protection locked="0"/>
    </xf>
    <xf numFmtId="49" fontId="16" fillId="0" borderId="5" xfId="134" quotePrefix="1" applyNumberFormat="1" applyFont="1" applyBorder="1" applyAlignment="1">
      <alignment horizontal="center"/>
    </xf>
    <xf numFmtId="0" fontId="12" fillId="0" borderId="5" xfId="134" quotePrefix="1" applyFont="1" applyBorder="1" applyAlignment="1">
      <alignment horizontal="center"/>
    </xf>
    <xf numFmtId="0" fontId="8" fillId="0" borderId="0" xfId="0" applyFont="1" applyBorder="1" applyAlignment="1" applyProtection="1">
      <alignment wrapText="1"/>
      <protection locked="0"/>
    </xf>
    <xf numFmtId="0" fontId="12" fillId="0" borderId="20" xfId="134" applyNumberFormat="1" applyFont="1" applyFill="1" applyBorder="1" applyAlignment="1" applyProtection="1">
      <alignment horizontal="left" indent="1"/>
      <protection locked="0"/>
    </xf>
    <xf numFmtId="0" fontId="12" fillId="0" borderId="20" xfId="134" applyNumberFormat="1" applyFont="1" applyFill="1" applyBorder="1" applyAlignment="1" applyProtection="1">
      <alignment wrapText="1"/>
      <protection locked="0"/>
    </xf>
    <xf numFmtId="3" fontId="12" fillId="0" borderId="20" xfId="134" applyNumberFormat="1" applyFont="1" applyFill="1" applyBorder="1" applyAlignment="1">
      <alignment horizontal="left" wrapText="1" indent="2"/>
    </xf>
    <xf numFmtId="3" fontId="12" fillId="0" borderId="0" xfId="134" applyNumberFormat="1" applyFont="1" applyFill="1" applyBorder="1" applyAlignment="1">
      <alignment horizontal="left" wrapText="1" indent="2"/>
    </xf>
    <xf numFmtId="0" fontId="12" fillId="0" borderId="10" xfId="1" quotePrefix="1" applyFont="1" applyBorder="1" applyAlignment="1" applyProtection="1">
      <alignment wrapText="1"/>
      <protection locked="0"/>
    </xf>
    <xf numFmtId="164" fontId="17" fillId="0" borderId="21" xfId="1" applyNumberFormat="1" applyFont="1" applyFill="1" applyBorder="1" applyAlignment="1" applyProtection="1">
      <protection locked="0"/>
    </xf>
    <xf numFmtId="164" fontId="16" fillId="0" borderId="21" xfId="1" applyNumberFormat="1" applyFont="1" applyFill="1" applyBorder="1" applyAlignment="1"/>
    <xf numFmtId="164" fontId="17" fillId="0" borderId="21" xfId="1" applyNumberFormat="1" applyFont="1" applyFill="1" applyBorder="1" applyAlignment="1"/>
    <xf numFmtId="165" fontId="16" fillId="0" borderId="21" xfId="1" applyNumberFormat="1" applyFont="1" applyFill="1" applyBorder="1" applyAlignment="1"/>
    <xf numFmtId="164" fontId="13" fillId="0" borderId="21" xfId="1" applyNumberFormat="1" applyFont="1" applyFill="1" applyBorder="1" applyAlignment="1" applyProtection="1">
      <protection locked="0"/>
    </xf>
    <xf numFmtId="164" fontId="12" fillId="0" borderId="21" xfId="1" applyNumberFormat="1" applyFont="1" applyFill="1" applyBorder="1" applyAlignment="1"/>
    <xf numFmtId="164" fontId="13" fillId="0" borderId="21" xfId="1" applyNumberFormat="1" applyFont="1" applyFill="1" applyBorder="1" applyAlignment="1"/>
    <xf numFmtId="165" fontId="12" fillId="0" borderId="21" xfId="1" applyNumberFormat="1" applyFont="1" applyFill="1" applyBorder="1" applyAlignment="1"/>
    <xf numFmtId="0" fontId="12" fillId="0" borderId="21" xfId="1" quotePrefix="1" applyFont="1" applyFill="1" applyBorder="1" applyAlignment="1" applyProtection="1">
      <alignment wrapText="1"/>
      <protection locked="0"/>
    </xf>
    <xf numFmtId="164" fontId="16" fillId="0" borderId="21" xfId="1" applyNumberFormat="1" applyFont="1" applyFill="1" applyBorder="1" applyAlignment="1" applyProtection="1">
      <protection locked="0"/>
    </xf>
    <xf numFmtId="164" fontId="12" fillId="0" borderId="21" xfId="1" applyNumberFormat="1" applyFont="1" applyFill="1" applyBorder="1" applyAlignment="1" applyProtection="1">
      <protection locked="0"/>
    </xf>
    <xf numFmtId="164" fontId="16" fillId="0" borderId="21" xfId="1" applyNumberFormat="1" applyFont="1" applyFill="1" applyBorder="1" applyAlignment="1">
      <alignment horizontal="right"/>
    </xf>
    <xf numFmtId="164" fontId="17" fillId="0" borderId="21" xfId="1" applyNumberFormat="1" applyFont="1" applyFill="1" applyBorder="1" applyAlignment="1">
      <alignment horizontal="right"/>
    </xf>
    <xf numFmtId="164" fontId="13" fillId="0" borderId="21" xfId="1" applyNumberFormat="1" applyFont="1" applyFill="1" applyBorder="1" applyAlignment="1">
      <alignment horizontal="right"/>
    </xf>
    <xf numFmtId="164" fontId="12" fillId="0" borderId="21" xfId="1" applyNumberFormat="1" applyFont="1" applyFill="1" applyBorder="1" applyAlignment="1">
      <alignment horizontal="right"/>
    </xf>
    <xf numFmtId="164" fontId="12" fillId="0" borderId="21" xfId="1" applyNumberFormat="1" applyFont="1" applyFill="1" applyBorder="1" applyAlignment="1" applyProtection="1">
      <alignment horizontal="right"/>
      <protection locked="0"/>
    </xf>
    <xf numFmtId="0" fontId="30" fillId="0" borderId="0" xfId="0" applyFont="1"/>
    <xf numFmtId="164" fontId="16" fillId="0" borderId="23" xfId="1" applyNumberFormat="1" applyFont="1" applyFill="1" applyBorder="1" applyAlignment="1">
      <alignment horizontal="right"/>
    </xf>
    <xf numFmtId="0" fontId="12" fillId="0" borderId="23" xfId="1" applyFont="1" applyFill="1" applyBorder="1" applyProtection="1">
      <protection locked="0"/>
    </xf>
    <xf numFmtId="0" fontId="12" fillId="0" borderId="23" xfId="134" applyFont="1" applyFill="1" applyBorder="1" applyAlignment="1">
      <alignment wrapText="1"/>
    </xf>
    <xf numFmtId="164" fontId="12" fillId="0" borderId="23" xfId="1" applyNumberFormat="1" applyFont="1" applyFill="1" applyBorder="1" applyAlignment="1">
      <alignment horizontal="right"/>
    </xf>
    <xf numFmtId="0" fontId="0" fillId="0" borderId="0" xfId="0" applyFont="1" applyBorder="1"/>
    <xf numFmtId="49" fontId="12" fillId="0" borderId="0" xfId="1" applyNumberFormat="1" applyFont="1" applyFill="1" applyBorder="1" applyAlignment="1">
      <alignment horizontal="left" wrapText="1"/>
    </xf>
    <xf numFmtId="0" fontId="18" fillId="0" borderId="0" xfId="334"/>
    <xf numFmtId="0" fontId="13" fillId="0" borderId="0" xfId="134" applyFont="1" applyAlignment="1">
      <alignment horizontal="left" wrapText="1"/>
    </xf>
    <xf numFmtId="0" fontId="12" fillId="0" borderId="0" xfId="134" applyFont="1" applyAlignment="1">
      <alignment horizontal="left"/>
    </xf>
    <xf numFmtId="0" fontId="12" fillId="0" borderId="0" xfId="134" applyFont="1" applyAlignment="1">
      <alignment horizontal="center" wrapText="1"/>
    </xf>
    <xf numFmtId="0" fontId="12" fillId="0" borderId="0" xfId="134" applyFont="1" applyAlignment="1">
      <alignment horizontal="right"/>
    </xf>
    <xf numFmtId="164" fontId="16" fillId="0" borderId="0" xfId="134" applyNumberFormat="1" applyFont="1" applyAlignment="1">
      <alignment horizontal="right"/>
    </xf>
    <xf numFmtId="164" fontId="12" fillId="0" borderId="0" xfId="134" applyNumberFormat="1" applyFont="1" applyAlignment="1">
      <alignment horizontal="right"/>
    </xf>
    <xf numFmtId="164" fontId="16" fillId="0" borderId="4" xfId="134" applyNumberFormat="1" applyFont="1" applyBorder="1" applyAlignment="1">
      <alignment horizontal="right"/>
    </xf>
    <xf numFmtId="164" fontId="12" fillId="0" borderId="4" xfId="134" applyNumberFormat="1" applyFont="1" applyBorder="1" applyAlignment="1">
      <alignment horizontal="right"/>
    </xf>
    <xf numFmtId="0" fontId="13" fillId="0" borderId="0" xfId="134" applyFont="1" applyAlignment="1">
      <alignment horizontal="left"/>
    </xf>
    <xf numFmtId="164" fontId="17" fillId="0" borderId="0" xfId="134" applyNumberFormat="1" applyFont="1" applyAlignment="1">
      <alignment horizontal="right"/>
    </xf>
    <xf numFmtId="0" fontId="13" fillId="0" borderId="0" xfId="134" applyFont="1" applyAlignment="1">
      <alignment horizontal="right"/>
    </xf>
    <xf numFmtId="164" fontId="13" fillId="0" borderId="0" xfId="134" applyNumberFormat="1" applyFont="1" applyAlignment="1">
      <alignment horizontal="right"/>
    </xf>
    <xf numFmtId="0" fontId="12" fillId="0" borderId="0" xfId="134" applyFont="1" applyAlignment="1">
      <alignment horizontal="left" wrapText="1"/>
    </xf>
    <xf numFmtId="169" fontId="17" fillId="0" borderId="0" xfId="134" applyNumberFormat="1" applyFont="1" applyAlignment="1">
      <alignment horizontal="right"/>
    </xf>
    <xf numFmtId="169" fontId="13" fillId="0" borderId="0" xfId="134" applyNumberFormat="1" applyFont="1" applyAlignment="1">
      <alignment horizontal="right"/>
    </xf>
    <xf numFmtId="170" fontId="13" fillId="0" borderId="24" xfId="134" applyNumberFormat="1" applyFont="1" applyBorder="1" applyAlignment="1">
      <alignment horizontal="left" vertical="center" wrapText="1"/>
    </xf>
    <xf numFmtId="0" fontId="16" fillId="0" borderId="0" xfId="134" applyFont="1" applyAlignment="1">
      <alignment horizontal="center" wrapText="1"/>
    </xf>
    <xf numFmtId="0" fontId="12" fillId="0" borderId="0" xfId="134" applyFont="1" applyAlignment="1">
      <alignment horizontal="center" wrapText="1"/>
    </xf>
    <xf numFmtId="0" fontId="12" fillId="0" borderId="0" xfId="134" applyFont="1" applyBorder="1" applyAlignment="1">
      <alignment horizontal="left" wrapText="1"/>
    </xf>
    <xf numFmtId="164" fontId="13" fillId="0" borderId="11" xfId="1" applyNumberFormat="1" applyFont="1" applyFill="1" applyBorder="1" applyAlignment="1">
      <alignment horizontal="right"/>
    </xf>
    <xf numFmtId="164" fontId="12" fillId="0" borderId="24" xfId="1" applyNumberFormat="1" applyFont="1" applyFill="1" applyBorder="1" applyAlignment="1">
      <alignment horizontal="right"/>
    </xf>
    <xf numFmtId="164" fontId="16" fillId="0" borderId="24" xfId="1" applyNumberFormat="1" applyFont="1" applyFill="1" applyBorder="1" applyAlignment="1">
      <alignment horizontal="right"/>
    </xf>
    <xf numFmtId="15" fontId="13" fillId="0" borderId="4" xfId="134" applyNumberFormat="1" applyFont="1" applyFill="1" applyBorder="1" applyAlignment="1">
      <alignment wrapText="1"/>
    </xf>
    <xf numFmtId="164" fontId="17" fillId="0" borderId="24" xfId="1" applyNumberFormat="1" applyFont="1" applyFill="1" applyBorder="1" applyAlignment="1">
      <alignment horizontal="right"/>
    </xf>
    <xf numFmtId="164" fontId="13" fillId="0" borderId="24" xfId="1" applyNumberFormat="1" applyFont="1" applyFill="1" applyBorder="1" applyAlignment="1">
      <alignment horizontal="right"/>
    </xf>
    <xf numFmtId="0" fontId="12" fillId="0" borderId="25" xfId="134" applyFont="1" applyBorder="1" applyAlignment="1">
      <alignment horizontal="left" wrapText="1"/>
    </xf>
    <xf numFmtId="164" fontId="16" fillId="0" borderId="25" xfId="134" applyNumberFormat="1" applyFont="1" applyBorder="1" applyAlignment="1">
      <alignment horizontal="right"/>
    </xf>
    <xf numFmtId="164" fontId="12" fillId="0" borderId="25" xfId="134" applyNumberFormat="1" applyFont="1" applyBorder="1" applyAlignment="1">
      <alignment horizontal="right"/>
    </xf>
    <xf numFmtId="0" fontId="12" fillId="0" borderId="0" xfId="134" applyFont="1" applyAlignment="1">
      <alignment horizontal="center" wrapText="1"/>
    </xf>
    <xf numFmtId="164" fontId="12" fillId="0" borderId="12" xfId="1" applyNumberFormat="1" applyFont="1" applyFill="1" applyBorder="1" applyAlignment="1">
      <alignment horizontal="right"/>
    </xf>
    <xf numFmtId="0" fontId="13" fillId="0" borderId="24" xfId="1" applyFont="1" applyFill="1" applyBorder="1" applyAlignment="1">
      <alignment wrapText="1"/>
    </xf>
    <xf numFmtId="164" fontId="16" fillId="0" borderId="26" xfId="2" applyNumberFormat="1" applyFont="1" applyFill="1" applyBorder="1" applyAlignment="1" applyProtection="1">
      <alignment horizontal="right"/>
    </xf>
    <xf numFmtId="164" fontId="17" fillId="0" borderId="26" xfId="2" applyNumberFormat="1" applyFont="1" applyFill="1" applyBorder="1" applyAlignment="1" applyProtection="1">
      <alignment horizontal="right"/>
    </xf>
    <xf numFmtId="164" fontId="16" fillId="0" borderId="26" xfId="1" applyNumberFormat="1" applyFont="1" applyFill="1" applyBorder="1" applyAlignment="1" applyProtection="1">
      <alignment horizontal="right"/>
      <protection locked="0"/>
    </xf>
    <xf numFmtId="164" fontId="17" fillId="0" borderId="26" xfId="1" applyNumberFormat="1" applyFont="1" applyFill="1" applyBorder="1" applyAlignment="1" applyProtection="1">
      <alignment horizontal="right"/>
      <protection locked="0"/>
    </xf>
    <xf numFmtId="164" fontId="16" fillId="0" borderId="26" xfId="2" applyNumberFormat="1" applyFont="1" applyFill="1" applyBorder="1" applyAlignment="1" applyProtection="1">
      <alignment horizontal="right"/>
      <protection locked="0"/>
    </xf>
    <xf numFmtId="164" fontId="17" fillId="0" borderId="26" xfId="2" applyNumberFormat="1" applyFont="1" applyFill="1" applyBorder="1" applyAlignment="1" applyProtection="1">
      <alignment horizontal="right"/>
      <protection locked="0"/>
    </xf>
    <xf numFmtId="0" fontId="31" fillId="0" borderId="0" xfId="134" applyFont="1" applyAlignment="1">
      <alignment horizontal="left" wrapText="1"/>
    </xf>
    <xf numFmtId="164" fontId="16" fillId="0" borderId="27" xfId="2" applyNumberFormat="1" applyFont="1" applyFill="1" applyBorder="1" applyAlignment="1" applyProtection="1">
      <alignment horizontal="right"/>
    </xf>
    <xf numFmtId="164" fontId="12" fillId="0" borderId="27" xfId="2" applyNumberFormat="1" applyFont="1" applyFill="1" applyBorder="1" applyAlignment="1" applyProtection="1">
      <alignment horizontal="right"/>
    </xf>
    <xf numFmtId="164" fontId="29" fillId="0" borderId="28" xfId="134" applyNumberFormat="1" applyFont="1" applyFill="1" applyBorder="1" applyAlignment="1">
      <alignment horizontal="right"/>
    </xf>
    <xf numFmtId="164" fontId="12" fillId="0" borderId="28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/>
    <xf numFmtId="164" fontId="13" fillId="0" borderId="0" xfId="1" applyNumberFormat="1" applyFont="1" applyFill="1" applyBorder="1" applyAlignment="1"/>
    <xf numFmtId="164" fontId="12" fillId="0" borderId="0" xfId="1" applyNumberFormat="1" applyFont="1" applyFill="1" applyBorder="1" applyAlignment="1" applyProtection="1">
      <protection locked="0"/>
    </xf>
    <xf numFmtId="165" fontId="12" fillId="0" borderId="0" xfId="1" applyNumberFormat="1" applyFont="1" applyFill="1" applyBorder="1" applyAlignment="1"/>
    <xf numFmtId="164" fontId="12" fillId="0" borderId="0" xfId="1" applyNumberFormat="1" applyFont="1" applyFill="1" applyBorder="1" applyAlignment="1" applyProtection="1">
      <alignment horizontal="right"/>
      <protection locked="0"/>
    </xf>
    <xf numFmtId="164" fontId="12" fillId="0" borderId="22" xfId="1" applyNumberFormat="1" applyFont="1" applyFill="1" applyBorder="1" applyAlignment="1"/>
    <xf numFmtId="164" fontId="13" fillId="0" borderId="22" xfId="1" applyNumberFormat="1" applyFont="1" applyFill="1" applyBorder="1" applyAlignment="1" applyProtection="1">
      <protection locked="0"/>
    </xf>
    <xf numFmtId="0" fontId="33" fillId="0" borderId="0" xfId="0" applyFont="1"/>
    <xf numFmtId="3" fontId="12" fillId="0" borderId="29" xfId="1" applyNumberFormat="1" applyFont="1" applyBorder="1"/>
    <xf numFmtId="164" fontId="16" fillId="0" borderId="29" xfId="1" applyNumberFormat="1" applyFont="1" applyFill="1" applyBorder="1" applyAlignment="1"/>
    <xf numFmtId="164" fontId="12" fillId="0" borderId="29" xfId="1" applyNumberFormat="1" applyFont="1" applyFill="1" applyBorder="1" applyAlignment="1"/>
    <xf numFmtId="49" fontId="16" fillId="0" borderId="0" xfId="18" applyNumberFormat="1" applyFont="1" applyFill="1" applyBorder="1" applyAlignment="1">
      <alignment horizontal="center"/>
    </xf>
    <xf numFmtId="0" fontId="12" fillId="0" borderId="0" xfId="134" applyFont="1" applyAlignment="1">
      <alignment horizontal="center" wrapText="1"/>
    </xf>
  </cellXfs>
  <cellStyles count="336">
    <cellStyle name="Comma 2" xfId="3"/>
    <cellStyle name="Comma 2 10" xfId="262"/>
    <cellStyle name="Comma 2 11" xfId="263"/>
    <cellStyle name="Comma 2 12" xfId="176"/>
    <cellStyle name="Comma 2 2" xfId="4"/>
    <cellStyle name="Comma 2 2 2" xfId="24"/>
    <cellStyle name="Comma 2 2 2 2" xfId="178"/>
    <cellStyle name="Comma 2 2 3" xfId="75"/>
    <cellStyle name="Comma 2 2 3 2" xfId="179"/>
    <cellStyle name="Comma 2 2 4" xfId="177"/>
    <cellStyle name="Comma 2 3" xfId="22"/>
    <cellStyle name="Comma 2 3 2" xfId="25"/>
    <cellStyle name="Comma 2 3 2 2" xfId="244"/>
    <cellStyle name="Comma 2 3 2 3" xfId="264"/>
    <cellStyle name="Comma 2 3 2 4" xfId="265"/>
    <cellStyle name="Comma 2 3 2 5" xfId="181"/>
    <cellStyle name="Comma 2 3 3" xfId="26"/>
    <cellStyle name="Comma 2 3 3 2" xfId="266"/>
    <cellStyle name="Comma 2 3 3 3" xfId="267"/>
    <cellStyle name="Comma 2 3 3 4" xfId="268"/>
    <cellStyle name="Comma 2 3 3 5" xfId="245"/>
    <cellStyle name="Comma 2 3 4" xfId="27"/>
    <cellStyle name="Comma 2 3 4 2" xfId="269"/>
    <cellStyle name="Comma 2 3 4 3" xfId="270"/>
    <cellStyle name="Comma 2 3 4 4" xfId="246"/>
    <cellStyle name="Comma 2 3 5" xfId="271"/>
    <cellStyle name="Comma 2 3 5 2" xfId="272"/>
    <cellStyle name="Comma 2 3 5 3" xfId="273"/>
    <cellStyle name="Comma 2 3 6" xfId="274"/>
    <cellStyle name="Comma 2 3 7" xfId="275"/>
    <cellStyle name="Comma 2 3 8" xfId="276"/>
    <cellStyle name="Comma 2 3 9" xfId="180"/>
    <cellStyle name="Comma 2 4" xfId="28"/>
    <cellStyle name="Comma 2 4 2" xfId="29"/>
    <cellStyle name="Comma 2 4 2 2" xfId="30"/>
    <cellStyle name="Comma 2 4 2 2 2" xfId="248"/>
    <cellStyle name="Comma 2 4 2 3" xfId="277"/>
    <cellStyle name="Comma 2 4 2 4" xfId="278"/>
    <cellStyle name="Comma 2 4 2 5" xfId="247"/>
    <cellStyle name="Comma 2 4 3" xfId="31"/>
    <cellStyle name="Comma 2 4 3 2" xfId="249"/>
    <cellStyle name="Comma 2 4 4" xfId="32"/>
    <cellStyle name="Comma 2 4 4 2" xfId="279"/>
    <cellStyle name="Comma 2 4 4 3" xfId="280"/>
    <cellStyle name="Comma 2 4 4 4" xfId="250"/>
    <cellStyle name="Comma 2 4 5" xfId="281"/>
    <cellStyle name="Comma 2 4 6" xfId="282"/>
    <cellStyle name="Comma 2 4 7" xfId="283"/>
    <cellStyle name="Comma 2 4 8" xfId="182"/>
    <cellStyle name="Comma 2 5" xfId="33"/>
    <cellStyle name="Comma 2 5 2" xfId="251"/>
    <cellStyle name="Comma 2 5 3" xfId="284"/>
    <cellStyle name="Comma 2 5 4" xfId="285"/>
    <cellStyle name="Comma 2 5 5" xfId="183"/>
    <cellStyle name="Comma 2 6" xfId="34"/>
    <cellStyle name="Comma 2 6 2" xfId="286"/>
    <cellStyle name="Comma 2 6 3" xfId="287"/>
    <cellStyle name="Comma 2 6 4" xfId="288"/>
    <cellStyle name="Comma 2 6 5" xfId="252"/>
    <cellStyle name="Comma 2 7" xfId="253"/>
    <cellStyle name="Comma 2 7 2" xfId="289"/>
    <cellStyle name="Comma 2 7 3" xfId="290"/>
    <cellStyle name="Comma 2 8" xfId="291"/>
    <cellStyle name="Comma 2 8 2" xfId="292"/>
    <cellStyle name="Comma 2 8 3" xfId="293"/>
    <cellStyle name="Comma 2 9" xfId="294"/>
    <cellStyle name="Comma 3" xfId="5"/>
    <cellStyle name="Comma 3 2" xfId="6"/>
    <cellStyle name="Comma 3 2 2" xfId="35"/>
    <cellStyle name="Comma 3 2 2 2" xfId="186"/>
    <cellStyle name="Comma 3 2 3" xfId="76"/>
    <cellStyle name="Comma 3 2 3 2" xfId="187"/>
    <cellStyle name="Comma 3 2 4" xfId="185"/>
    <cellStyle name="Comma 3 3" xfId="36"/>
    <cellStyle name="Comma 3 3 2" xfId="188"/>
    <cellStyle name="Comma 3 4" xfId="77"/>
    <cellStyle name="Comma 3 4 2" xfId="189"/>
    <cellStyle name="Comma 3 5" xfId="184"/>
    <cellStyle name="Comma 4" xfId="7"/>
    <cellStyle name="Comma 4 2" xfId="8"/>
    <cellStyle name="Comma 4 2 2" xfId="37"/>
    <cellStyle name="Comma 4 2 2 2" xfId="192"/>
    <cellStyle name="Comma 4 2 3" xfId="78"/>
    <cellStyle name="Comma 4 2 3 2" xfId="193"/>
    <cellStyle name="Comma 4 2 4" xfId="191"/>
    <cellStyle name="Comma 4 3" xfId="38"/>
    <cellStyle name="Comma 4 3 2" xfId="194"/>
    <cellStyle name="Comma 4 4" xfId="79"/>
    <cellStyle name="Comma 4 4 2" xfId="195"/>
    <cellStyle name="Comma 4 5" xfId="190"/>
    <cellStyle name="Comma 5" xfId="2"/>
    <cellStyle name="Comma 5 2" xfId="88"/>
    <cellStyle name="Comma 5 2 2" xfId="295"/>
    <cellStyle name="Comma 5 3" xfId="296"/>
    <cellStyle name="Comma 5 3 2" xfId="297"/>
    <cellStyle name="Comma 5 3 3" xfId="298"/>
    <cellStyle name="Comma 5 4" xfId="196"/>
    <cellStyle name="Euro" xfId="9"/>
    <cellStyle name="Euro 2" xfId="39"/>
    <cellStyle name="Euro 2 2" xfId="40"/>
    <cellStyle name="Euro 2 2 2" xfId="41"/>
    <cellStyle name="Euro 2 2 2 2" xfId="255"/>
    <cellStyle name="Euro 2 2 3" xfId="299"/>
    <cellStyle name="Euro 2 2 4" xfId="300"/>
    <cellStyle name="Euro 2 2 5" xfId="254"/>
    <cellStyle name="Euro 2 3" xfId="42"/>
    <cellStyle name="Euro 2 3 2" xfId="256"/>
    <cellStyle name="Euro 2 4" xfId="43"/>
    <cellStyle name="Euro 2 4 2" xfId="301"/>
    <cellStyle name="Euro 2 4 3" xfId="302"/>
    <cellStyle name="Euro 2 4 4" xfId="257"/>
    <cellStyle name="Euro 2 5" xfId="303"/>
    <cellStyle name="Euro 2 6" xfId="304"/>
    <cellStyle name="Euro 2 7" xfId="305"/>
    <cellStyle name="Euro 2 8" xfId="198"/>
    <cellStyle name="Euro 3" xfId="44"/>
    <cellStyle name="Euro 3 2" xfId="45"/>
    <cellStyle name="Euro 3 2 2" xfId="259"/>
    <cellStyle name="Euro 3 2 3" xfId="306"/>
    <cellStyle name="Euro 3 2 4" xfId="307"/>
    <cellStyle name="Euro 3 2 5" xfId="258"/>
    <cellStyle name="Euro 3 3" xfId="46"/>
    <cellStyle name="Euro 3 3 2" xfId="260"/>
    <cellStyle name="Euro 3 4" xfId="47"/>
    <cellStyle name="Euro 3 4 2" xfId="308"/>
    <cellStyle name="Euro 3 4 3" xfId="309"/>
    <cellStyle name="Euro 3 4 4" xfId="261"/>
    <cellStyle name="Euro 3 5" xfId="310"/>
    <cellStyle name="Euro 3 6" xfId="311"/>
    <cellStyle name="Euro 3 7" xfId="312"/>
    <cellStyle name="Euro 3 8" xfId="199"/>
    <cellStyle name="Euro 4" xfId="48"/>
    <cellStyle name="Euro 4 2" xfId="200"/>
    <cellStyle name="Euro 5" xfId="80"/>
    <cellStyle name="Euro 5 2" xfId="201"/>
    <cellStyle name="Euro 6" xfId="197"/>
    <cellStyle name="Grey" xfId="10"/>
    <cellStyle name="Grey 2" xfId="11"/>
    <cellStyle name="Grey 2 2" xfId="203"/>
    <cellStyle name="Grey 3" xfId="202"/>
    <cellStyle name="Header1" xfId="12"/>
    <cellStyle name="Header1 2" xfId="204"/>
    <cellStyle name="Header2" xfId="13"/>
    <cellStyle name="Header2 2" xfId="313"/>
    <cellStyle name="Header2 2 2" xfId="333"/>
    <cellStyle name="Header2 3" xfId="205"/>
    <cellStyle name="Header2 4" xfId="330"/>
    <cellStyle name="Input [yellow]" xfId="14"/>
    <cellStyle name="Input [yellow] 2" xfId="15"/>
    <cellStyle name="Input [yellow] 2 2" xfId="207"/>
    <cellStyle name="Input [yellow] 2 3" xfId="332"/>
    <cellStyle name="Input [yellow] 3" xfId="206"/>
    <cellStyle name="Input [yellow] 4" xfId="331"/>
    <cellStyle name="Komma 2" xfId="93"/>
    <cellStyle name="Normal" xfId="0" builtinId="0"/>
    <cellStyle name="Normal - Style1" xfId="16"/>
    <cellStyle name="Normal - Style1 2" xfId="17"/>
    <cellStyle name="Normal 10" xfId="49"/>
    <cellStyle name="Normal 11" xfId="50"/>
    <cellStyle name="Normal 12" xfId="51"/>
    <cellStyle name="Normal 13" xfId="52"/>
    <cellStyle name="Normal 14" xfId="53"/>
    <cellStyle name="Normal 15" xfId="92"/>
    <cellStyle name="Normal 16" xfId="135"/>
    <cellStyle name="Normal 17" xfId="174"/>
    <cellStyle name="Normal 18" xfId="329"/>
    <cellStyle name="Normal 19" xfId="335"/>
    <cellStyle name="Normal 2" xfId="1"/>
    <cellStyle name="Normal 2 2" xfId="18"/>
    <cellStyle name="Normal 2 2 2" xfId="54"/>
    <cellStyle name="Normal 2 2 3" xfId="81"/>
    <cellStyle name="Normal 2 3" xfId="134"/>
    <cellStyle name="Normal 21" xfId="334"/>
    <cellStyle name="Normal 3" xfId="19"/>
    <cellStyle name="Normal 3 2" xfId="55"/>
    <cellStyle name="Normal 3 2 2" xfId="85"/>
    <cellStyle name="Normal 3 3" xfId="56"/>
    <cellStyle name="Normal 3 4" xfId="82"/>
    <cellStyle name="Normal 4" xfId="20"/>
    <cellStyle name="Normal 4 2" xfId="57"/>
    <cellStyle name="Normal 4 3" xfId="83"/>
    <cellStyle name="Normal 5" xfId="23"/>
    <cellStyle name="Normal 5 2" xfId="86"/>
    <cellStyle name="Normal 6" xfId="58"/>
    <cellStyle name="Normal 6 2" xfId="87"/>
    <cellStyle name="Normal 7" xfId="59"/>
    <cellStyle name="Normal 8" xfId="60"/>
    <cellStyle name="Normal 9" xfId="61"/>
    <cellStyle name="Percent [2]" xfId="21"/>
    <cellStyle name="Percent [2] 2" xfId="62"/>
    <cellStyle name="Percent [2] 2 2" xfId="89"/>
    <cellStyle name="Percent [2] 2 2 2" xfId="316"/>
    <cellStyle name="Percent [2] 2 3" xfId="230"/>
    <cellStyle name="Percent [2] 3" xfId="63"/>
    <cellStyle name="Percent [2] 3 2" xfId="231"/>
    <cellStyle name="Percent [2] 4" xfId="84"/>
    <cellStyle name="Percent [2] 4 2" xfId="232"/>
    <cellStyle name="Percent [2] 5" xfId="229"/>
    <cellStyle name="Percent 10" xfId="64"/>
    <cellStyle name="Percent 10 2" xfId="233"/>
    <cellStyle name="Percent 11" xfId="65"/>
    <cellStyle name="Percent 11 2" xfId="234"/>
    <cellStyle name="Percent 12" xfId="66"/>
    <cellStyle name="Percent 12 2" xfId="235"/>
    <cellStyle name="Percent 2" xfId="67"/>
    <cellStyle name="Percent 2 2" xfId="90"/>
    <cellStyle name="Percent 2 2 2" xfId="317"/>
    <cellStyle name="Percent 2 3" xfId="236"/>
    <cellStyle name="Percent 3" xfId="68"/>
    <cellStyle name="Percent 3 2" xfId="91"/>
    <cellStyle name="Percent 3 2 2" xfId="318"/>
    <cellStyle name="Percent 3 3" xfId="237"/>
    <cellStyle name="Percent 4" xfId="69"/>
    <cellStyle name="Percent 4 2" xfId="238"/>
    <cellStyle name="Percent 5" xfId="70"/>
    <cellStyle name="Percent 5 2" xfId="239"/>
    <cellStyle name="Percent 6" xfId="71"/>
    <cellStyle name="Percent 6 2" xfId="240"/>
    <cellStyle name="Percent 7" xfId="72"/>
    <cellStyle name="Percent 7 2" xfId="241"/>
    <cellStyle name="Percent 8" xfId="73"/>
    <cellStyle name="Percent 8 2" xfId="242"/>
    <cellStyle name="Percent 9" xfId="74"/>
    <cellStyle name="Percent 9 2" xfId="243"/>
    <cellStyle name="SAPBEXaggData" xfId="94"/>
    <cellStyle name="SAPBEXaggData 2" xfId="137"/>
    <cellStyle name="SAPBEXaggData 3" xfId="153"/>
    <cellStyle name="SAPBEXaggDataEmph" xfId="95"/>
    <cellStyle name="SAPBEXaggDataEmph 2" xfId="138"/>
    <cellStyle name="SAPBEXaggDataEmph 3" xfId="228"/>
    <cellStyle name="SAPBEXaggItem" xfId="96"/>
    <cellStyle name="SAPBEXaggItem 2" xfId="139"/>
    <cellStyle name="SAPBEXaggItem 3" xfId="227"/>
    <cellStyle name="SAPBEXaggItemX" xfId="97"/>
    <cellStyle name="SAPBEXaggItemX 2" xfId="140"/>
    <cellStyle name="SAPBEXaggItemX 3" xfId="226"/>
    <cellStyle name="SAPBEXchaText" xfId="98"/>
    <cellStyle name="SAPBEXchaText 2" xfId="141"/>
    <cellStyle name="SAPBEXchaText 3" xfId="315"/>
    <cellStyle name="SAPBEXexcBad7" xfId="99"/>
    <cellStyle name="SAPBEXexcBad7 2" xfId="142"/>
    <cellStyle name="SAPBEXexcBad7 3" xfId="225"/>
    <cellStyle name="SAPBEXexcBad8" xfId="100"/>
    <cellStyle name="SAPBEXexcBad8 2" xfId="143"/>
    <cellStyle name="SAPBEXexcBad8 3" xfId="314"/>
    <cellStyle name="SAPBEXexcBad9" xfId="101"/>
    <cellStyle name="SAPBEXexcBad9 2" xfId="144"/>
    <cellStyle name="SAPBEXexcBad9 3" xfId="224"/>
    <cellStyle name="SAPBEXexcCritical4" xfId="102"/>
    <cellStyle name="SAPBEXexcCritical4 2" xfId="145"/>
    <cellStyle name="SAPBEXexcCritical4 3" xfId="223"/>
    <cellStyle name="SAPBEXexcCritical5" xfId="103"/>
    <cellStyle name="SAPBEXexcCritical5 2" xfId="146"/>
    <cellStyle name="SAPBEXexcCritical5 3" xfId="222"/>
    <cellStyle name="SAPBEXexcCritical6" xfId="104"/>
    <cellStyle name="SAPBEXexcCritical6 2" xfId="147"/>
    <cellStyle name="SAPBEXexcCritical6 3" xfId="221"/>
    <cellStyle name="SAPBEXexcGood1" xfId="105"/>
    <cellStyle name="SAPBEXexcGood1 2" xfId="148"/>
    <cellStyle name="SAPBEXexcGood1 3" xfId="220"/>
    <cellStyle name="SAPBEXexcGood2" xfId="106"/>
    <cellStyle name="SAPBEXexcGood2 2" xfId="149"/>
    <cellStyle name="SAPBEXexcGood2 3" xfId="219"/>
    <cellStyle name="SAPBEXexcGood3" xfId="107"/>
    <cellStyle name="SAPBEXexcGood3 2" xfId="150"/>
    <cellStyle name="SAPBEXexcGood3 3" xfId="218"/>
    <cellStyle name="SAPBEXfilterDrill" xfId="108"/>
    <cellStyle name="SAPBEXfilterDrill 2" xfId="151"/>
    <cellStyle name="SAPBEXfilterDrill 3" xfId="217"/>
    <cellStyle name="SAPBEXfilterItem" xfId="109"/>
    <cellStyle name="SAPBEXfilterItem 2" xfId="152"/>
    <cellStyle name="SAPBEXfilterItem 3" xfId="216"/>
    <cellStyle name="SAPBEXfilterText" xfId="110"/>
    <cellStyle name="SAPBEXformats" xfId="111"/>
    <cellStyle name="SAPBEXformats 2" xfId="154"/>
    <cellStyle name="SAPBEXformats 3" xfId="215"/>
    <cellStyle name="SAPBEXheaderItem" xfId="112"/>
    <cellStyle name="SAPBEXheaderItem 2" xfId="155"/>
    <cellStyle name="SAPBEXheaderItem 3" xfId="175"/>
    <cellStyle name="SAPBEXheaderText" xfId="113"/>
    <cellStyle name="SAPBEXheaderText 2" xfId="156"/>
    <cellStyle name="SAPBEXheaderText 3" xfId="214"/>
    <cellStyle name="SAPBEXHLevel0" xfId="114"/>
    <cellStyle name="SAPBEXHLevel0 2" xfId="157"/>
    <cellStyle name="SAPBEXHLevel0 3" xfId="213"/>
    <cellStyle name="SAPBEXHLevel0X" xfId="115"/>
    <cellStyle name="SAPBEXHLevel0X 2" xfId="158"/>
    <cellStyle name="SAPBEXHLevel0X 3" xfId="212"/>
    <cellStyle name="SAPBEXHLevel1" xfId="116"/>
    <cellStyle name="SAPBEXHLevel1 2" xfId="159"/>
    <cellStyle name="SAPBEXHLevel1 3" xfId="211"/>
    <cellStyle name="SAPBEXHLevel1X" xfId="117"/>
    <cellStyle name="SAPBEXHLevel1X 2" xfId="160"/>
    <cellStyle name="SAPBEXHLevel1X 3" xfId="210"/>
    <cellStyle name="SAPBEXHLevel2" xfId="118"/>
    <cellStyle name="SAPBEXHLevel2 2" xfId="161"/>
    <cellStyle name="SAPBEXHLevel2 3" xfId="209"/>
    <cellStyle name="SAPBEXHLevel2X" xfId="119"/>
    <cellStyle name="SAPBEXHLevel2X 2" xfId="162"/>
    <cellStyle name="SAPBEXHLevel2X 3" xfId="208"/>
    <cellStyle name="SAPBEXHLevel3" xfId="120"/>
    <cellStyle name="SAPBEXHLevel3 2" xfId="163"/>
    <cellStyle name="SAPBEXHLevel3 3" xfId="136"/>
    <cellStyle name="SAPBEXHLevel3X" xfId="121"/>
    <cellStyle name="SAPBEXHLevel3X 2" xfId="164"/>
    <cellStyle name="SAPBEXHLevel3X 3" xfId="319"/>
    <cellStyle name="SAPBEXinputData" xfId="122"/>
    <cellStyle name="SAPBEXresData" xfId="123"/>
    <cellStyle name="SAPBEXresData 2" xfId="165"/>
    <cellStyle name="SAPBEXresData 3" xfId="320"/>
    <cellStyle name="SAPBEXresDataEmph" xfId="124"/>
    <cellStyle name="SAPBEXresDataEmph 2" xfId="166"/>
    <cellStyle name="SAPBEXresDataEmph 3" xfId="321"/>
    <cellStyle name="SAPBEXresItem" xfId="125"/>
    <cellStyle name="SAPBEXresItem 2" xfId="167"/>
    <cellStyle name="SAPBEXresItem 3" xfId="322"/>
    <cellStyle name="SAPBEXresItemX" xfId="126"/>
    <cellStyle name="SAPBEXresItemX 2" xfId="168"/>
    <cellStyle name="SAPBEXresItemX 3" xfId="323"/>
    <cellStyle name="SAPBEXstdData" xfId="127"/>
    <cellStyle name="SAPBEXstdData 2" xfId="169"/>
    <cellStyle name="SAPBEXstdData 3" xfId="324"/>
    <cellStyle name="SAPBEXstdDataEmph" xfId="128"/>
    <cellStyle name="SAPBEXstdDataEmph 2" xfId="170"/>
    <cellStyle name="SAPBEXstdDataEmph 3" xfId="325"/>
    <cellStyle name="SAPBEXstdItem" xfId="129"/>
    <cellStyle name="SAPBEXstdItem 2" xfId="171"/>
    <cellStyle name="SAPBEXstdItem 3" xfId="326"/>
    <cellStyle name="SAPBEXstdItemX" xfId="130"/>
    <cellStyle name="SAPBEXstdItemX 2" xfId="172"/>
    <cellStyle name="SAPBEXstdItemX 3" xfId="327"/>
    <cellStyle name="SAPBEXtitle" xfId="131"/>
    <cellStyle name="SAPBEXundefined" xfId="132"/>
    <cellStyle name="SAPBEXundefined 2" xfId="173"/>
    <cellStyle name="SAPBEXundefined 3" xfId="328"/>
    <cellStyle name="Standard 2" xfId="133"/>
  </cellStyles>
  <dxfs count="0"/>
  <tableStyles count="0" defaultTableStyle="TableStyleMedium2" defaultPivotStyle="PivotStyleLight16"/>
  <colors>
    <mruColors>
      <color rgb="FF009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338667</xdr:colOff>
      <xdr:row>0</xdr:row>
      <xdr:rowOff>30319</xdr:rowOff>
    </xdr:from>
    <xdr:to>
      <xdr:col>4</xdr:col>
      <xdr:colOff>880262</xdr:colOff>
      <xdr:row>1</xdr:row>
      <xdr:rowOff>897</xdr:rowOff>
    </xdr:to>
    <xdr:pic>
      <xdr:nvPicPr>
        <xdr:cNvPr id="2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9400" y="30319"/>
          <a:ext cx="541595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0</xdr:rowOff>
    </xdr:from>
    <xdr:to>
      <xdr:col>5</xdr:col>
      <xdr:colOff>9484</xdr:colOff>
      <xdr:row>0</xdr:row>
      <xdr:rowOff>410818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0"/>
          <a:ext cx="666709" cy="41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9525</xdr:rowOff>
    </xdr:from>
    <xdr:to>
      <xdr:col>4</xdr:col>
      <xdr:colOff>911461</xdr:colOff>
      <xdr:row>0</xdr:row>
      <xdr:rowOff>419100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9525"/>
          <a:ext cx="66381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241055</xdr:colOff>
      <xdr:row>0</xdr:row>
      <xdr:rowOff>24179</xdr:rowOff>
    </xdr:from>
    <xdr:to>
      <xdr:col>14</xdr:col>
      <xdr:colOff>909263</xdr:colOff>
      <xdr:row>0</xdr:row>
      <xdr:rowOff>457200</xdr:rowOff>
    </xdr:to>
    <xdr:pic>
      <xdr:nvPicPr>
        <xdr:cNvPr id="4" name="Picture 3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155" y="24179"/>
          <a:ext cx="668208" cy="43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300435</xdr:colOff>
      <xdr:row>0</xdr:row>
      <xdr:rowOff>11724</xdr:rowOff>
    </xdr:from>
    <xdr:to>
      <xdr:col>20</xdr:col>
      <xdr:colOff>842587</xdr:colOff>
      <xdr:row>1</xdr:row>
      <xdr:rowOff>15826</xdr:rowOff>
    </xdr:to>
    <xdr:pic>
      <xdr:nvPicPr>
        <xdr:cNvPr id="2" name="Picture 1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8850" y="11724"/>
          <a:ext cx="542152" cy="31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showGridLines="0" tabSelected="1" view="pageBreakPreview" zoomScale="85" zoomScaleNormal="100" zoomScaleSheetLayoutView="85" workbookViewId="0">
      <selection activeCell="C1" sqref="C1"/>
    </sheetView>
  </sheetViews>
  <sheetFormatPr defaultColWidth="9.109375" defaultRowHeight="13.8"/>
  <cols>
    <col min="1" max="1" width="74.88671875" style="3" bestFit="1" customWidth="1"/>
    <col min="2" max="2" width="3.21875" style="3" customWidth="1"/>
    <col min="3" max="3" width="13.44140625" style="3" bestFit="1" customWidth="1"/>
    <col min="4" max="4" width="3.33203125" style="10" customWidth="1"/>
    <col min="5" max="5" width="13.44140625" style="3" bestFit="1" customWidth="1"/>
    <col min="6" max="16384" width="9.109375" style="3"/>
  </cols>
  <sheetData>
    <row r="1" spans="1:5" s="6" customFormat="1" ht="24.6">
      <c r="A1" s="136" t="s">
        <v>12</v>
      </c>
    </row>
    <row r="2" spans="1:5" s="10" customFormat="1">
      <c r="A2" s="13"/>
    </row>
    <row r="3" spans="1:5" s="10" customFormat="1" ht="14.25" customHeight="1" thickBot="1">
      <c r="A3" s="14" t="s">
        <v>1</v>
      </c>
      <c r="B3" s="104"/>
      <c r="C3" s="68" t="s">
        <v>113</v>
      </c>
      <c r="D3" s="14"/>
      <c r="E3" s="104" t="s">
        <v>112</v>
      </c>
    </row>
    <row r="4" spans="1:5" s="10" customFormat="1" ht="14.25" customHeight="1">
      <c r="A4" s="71" t="s">
        <v>14</v>
      </c>
      <c r="B4" s="213"/>
      <c r="C4" s="72">
        <v>349353</v>
      </c>
      <c r="D4" s="15"/>
      <c r="E4" s="73">
        <v>361670</v>
      </c>
    </row>
    <row r="5" spans="1:5" s="10" customFormat="1" ht="14.25" customHeight="1">
      <c r="A5" s="109" t="s">
        <v>15</v>
      </c>
      <c r="B5" s="208"/>
      <c r="C5" s="16">
        <v>-326786</v>
      </c>
      <c r="D5" s="15"/>
      <c r="E5" s="17">
        <v>-324423</v>
      </c>
    </row>
    <row r="6" spans="1:5" s="10" customFormat="1" ht="14.25" customHeight="1">
      <c r="A6" s="110" t="s">
        <v>16</v>
      </c>
      <c r="B6" s="24"/>
      <c r="C6" s="142">
        <v>22567</v>
      </c>
      <c r="D6" s="19"/>
      <c r="E6" s="146">
        <v>37247</v>
      </c>
    </row>
    <row r="7" spans="1:5" s="10" customFormat="1" ht="14.25" customHeight="1">
      <c r="A7" s="111" t="s">
        <v>73</v>
      </c>
      <c r="B7" s="208"/>
      <c r="C7" s="143">
        <v>-13617</v>
      </c>
      <c r="D7" s="15"/>
      <c r="E7" s="147">
        <v>-12163</v>
      </c>
    </row>
    <row r="8" spans="1:5" s="10" customFormat="1" ht="14.25" customHeight="1">
      <c r="A8" s="111" t="s">
        <v>74</v>
      </c>
      <c r="B8" s="208"/>
      <c r="C8" s="143">
        <v>-19708</v>
      </c>
      <c r="D8" s="15"/>
      <c r="E8" s="147">
        <v>-15655</v>
      </c>
    </row>
    <row r="9" spans="1:5" s="10" customFormat="1" ht="14.25" customHeight="1">
      <c r="A9" s="139" t="s">
        <v>17</v>
      </c>
      <c r="B9" s="208"/>
      <c r="C9" s="143">
        <v>37135</v>
      </c>
      <c r="D9" s="15"/>
      <c r="E9" s="147">
        <v>17125</v>
      </c>
    </row>
    <row r="10" spans="1:5" s="10" customFormat="1" ht="14.25" customHeight="1">
      <c r="A10" s="140" t="s">
        <v>18</v>
      </c>
      <c r="B10" s="208"/>
      <c r="C10" s="143">
        <v>-26557</v>
      </c>
      <c r="D10" s="15"/>
      <c r="E10" s="147">
        <v>-18102</v>
      </c>
    </row>
    <row r="11" spans="1:5" s="10" customFormat="1" ht="14.25" customHeight="1">
      <c r="A11" s="111" t="s">
        <v>75</v>
      </c>
      <c r="B11" s="208"/>
      <c r="C11" s="143">
        <v>10578</v>
      </c>
      <c r="D11" s="15"/>
      <c r="E11" s="147">
        <v>-977</v>
      </c>
    </row>
    <row r="12" spans="1:5" s="10" customFormat="1" ht="14.25" customHeight="1">
      <c r="A12" s="216" t="s">
        <v>118</v>
      </c>
      <c r="B12" s="208"/>
      <c r="C12" s="217">
        <v>-7949</v>
      </c>
      <c r="D12" s="15"/>
      <c r="E12" s="218">
        <v>0</v>
      </c>
    </row>
    <row r="13" spans="1:5" s="10" customFormat="1" ht="14.25" customHeight="1">
      <c r="A13" s="110" t="s">
        <v>108</v>
      </c>
      <c r="B13" s="209"/>
      <c r="C13" s="144">
        <v>-8129</v>
      </c>
      <c r="D13" s="18"/>
      <c r="E13" s="148">
        <v>8452</v>
      </c>
    </row>
    <row r="14" spans="1:5" s="10" customFormat="1" ht="14.25" customHeight="1">
      <c r="A14" s="139" t="s">
        <v>76</v>
      </c>
      <c r="B14" s="208"/>
      <c r="C14" s="143">
        <v>9602</v>
      </c>
      <c r="D14" s="15"/>
      <c r="E14" s="147">
        <v>11579</v>
      </c>
    </row>
    <row r="15" spans="1:5" s="10" customFormat="1" ht="14.25" customHeight="1">
      <c r="A15" s="140" t="s">
        <v>77</v>
      </c>
      <c r="B15" s="208"/>
      <c r="C15" s="143">
        <v>-29704</v>
      </c>
      <c r="D15" s="15"/>
      <c r="E15" s="147">
        <v>-16338</v>
      </c>
    </row>
    <row r="16" spans="1:5" s="10" customFormat="1" ht="14.25" customHeight="1">
      <c r="A16" s="110" t="s">
        <v>97</v>
      </c>
      <c r="B16" s="209"/>
      <c r="C16" s="144">
        <v>-20102</v>
      </c>
      <c r="D16" s="18"/>
      <c r="E16" s="148">
        <v>-4759</v>
      </c>
    </row>
    <row r="17" spans="1:5" s="10" customFormat="1" ht="14.25" customHeight="1">
      <c r="A17" s="110" t="s">
        <v>124</v>
      </c>
      <c r="B17" s="209"/>
      <c r="C17" s="144">
        <v>-28231</v>
      </c>
      <c r="D17" s="18"/>
      <c r="E17" s="148">
        <v>3693</v>
      </c>
    </row>
    <row r="18" spans="1:5" s="10" customFormat="1" ht="14.25" customHeight="1">
      <c r="A18" s="125" t="s">
        <v>85</v>
      </c>
      <c r="B18" s="208"/>
      <c r="C18" s="143">
        <v>-5748</v>
      </c>
      <c r="D18" s="15"/>
      <c r="E18" s="147">
        <v>-6172</v>
      </c>
    </row>
    <row r="19" spans="1:5" s="10" customFormat="1" ht="14.25" customHeight="1">
      <c r="A19" s="112" t="s">
        <v>119</v>
      </c>
      <c r="B19" s="209"/>
      <c r="C19" s="144">
        <v>-33979</v>
      </c>
      <c r="D19" s="18"/>
      <c r="E19" s="148">
        <v>-2479</v>
      </c>
    </row>
    <row r="20" spans="1:5" s="10" customFormat="1">
      <c r="A20" s="125" t="s">
        <v>78</v>
      </c>
      <c r="B20" s="210"/>
      <c r="C20" s="91">
        <v>4363</v>
      </c>
      <c r="D20" s="21"/>
      <c r="E20" s="92">
        <v>4363</v>
      </c>
    </row>
    <row r="21" spans="1:5" s="10" customFormat="1" ht="14.25" customHeight="1">
      <c r="A21" s="126" t="s">
        <v>86</v>
      </c>
      <c r="B21" s="210"/>
      <c r="C21" s="91">
        <v>-38342</v>
      </c>
      <c r="D21" s="21"/>
      <c r="E21" s="92">
        <v>-6842</v>
      </c>
    </row>
    <row r="22" spans="1:5" s="10" customFormat="1" ht="21">
      <c r="A22" s="113" t="s">
        <v>87</v>
      </c>
      <c r="B22" s="208"/>
      <c r="C22" s="143"/>
      <c r="D22" s="15"/>
      <c r="E22" s="147"/>
    </row>
    <row r="23" spans="1:5" s="10" customFormat="1">
      <c r="A23" s="141" t="s">
        <v>79</v>
      </c>
      <c r="B23" s="211"/>
      <c r="C23" s="145">
        <v>-0.99</v>
      </c>
      <c r="D23" s="22"/>
      <c r="E23" s="149">
        <v>-0.18</v>
      </c>
    </row>
    <row r="24" spans="1:5" s="10" customFormat="1">
      <c r="A24" s="114" t="s">
        <v>80</v>
      </c>
      <c r="B24" s="211"/>
      <c r="C24" s="145">
        <v>-0.99</v>
      </c>
      <c r="D24" s="22"/>
      <c r="E24" s="149">
        <v>-0.18</v>
      </c>
    </row>
    <row r="25" spans="1:5" s="10" customFormat="1" ht="21">
      <c r="A25" s="150" t="s">
        <v>71</v>
      </c>
      <c r="B25" s="208"/>
      <c r="C25" s="143">
        <v>38850</v>
      </c>
      <c r="D25" s="22"/>
      <c r="E25" s="147">
        <v>38850</v>
      </c>
    </row>
    <row r="26" spans="1:5" s="10" customFormat="1" ht="21">
      <c r="A26" s="150" t="s">
        <v>72</v>
      </c>
      <c r="B26" s="208"/>
      <c r="C26" s="143">
        <v>38850</v>
      </c>
      <c r="D26" s="15"/>
      <c r="E26" s="147">
        <v>38850</v>
      </c>
    </row>
    <row r="27" spans="1:5" s="90" customFormat="1">
      <c r="A27" s="89"/>
    </row>
    <row r="28" spans="1:5" s="10" customFormat="1">
      <c r="A28" s="215"/>
    </row>
    <row r="29" spans="1:5" s="10" customFormat="1" ht="49.2">
      <c r="A29" s="136" t="s">
        <v>13</v>
      </c>
    </row>
    <row r="30" spans="1:5" s="10" customFormat="1">
      <c r="A30" s="4"/>
    </row>
    <row r="31" spans="1:5" s="10" customFormat="1">
      <c r="A31" s="13"/>
    </row>
    <row r="32" spans="1:5" s="10" customFormat="1" ht="14.4" thickBot="1">
      <c r="A32" s="14" t="s">
        <v>1</v>
      </c>
      <c r="B32" s="104"/>
      <c r="C32" s="68" t="str">
        <f>C3</f>
        <v>1 Apr - 30 Jun 2024</v>
      </c>
      <c r="D32" s="14"/>
      <c r="E32" s="104" t="str">
        <f>E3</f>
        <v>1 Apr - 30 Jun 2023</v>
      </c>
    </row>
    <row r="33" spans="1:5" s="10" customFormat="1" ht="14.25" customHeight="1">
      <c r="A33" s="127" t="s">
        <v>119</v>
      </c>
      <c r="B33" s="214"/>
      <c r="C33" s="19">
        <v>-33979</v>
      </c>
      <c r="D33" s="19"/>
      <c r="E33" s="24">
        <v>-2479</v>
      </c>
    </row>
    <row r="34" spans="1:5" ht="14.25" customHeight="1">
      <c r="A34" s="138" t="s">
        <v>19</v>
      </c>
      <c r="B34" s="210"/>
      <c r="C34" s="151"/>
      <c r="D34" s="21"/>
      <c r="E34" s="152"/>
    </row>
    <row r="35" spans="1:5" s="6" customFormat="1" ht="14.25" customHeight="1">
      <c r="A35" s="137" t="s">
        <v>20</v>
      </c>
      <c r="B35" s="210"/>
      <c r="C35" s="151">
        <v>9078</v>
      </c>
      <c r="D35" s="21"/>
      <c r="E35" s="152">
        <v>-129775</v>
      </c>
    </row>
    <row r="36" spans="1:5" s="6" customFormat="1" ht="14.25" customHeight="1">
      <c r="A36" s="137" t="s">
        <v>96</v>
      </c>
      <c r="B36" s="212"/>
      <c r="C36" s="151">
        <v>358</v>
      </c>
      <c r="D36" s="21"/>
      <c r="E36" s="157">
        <v>-127</v>
      </c>
    </row>
    <row r="37" spans="1:5">
      <c r="A37" s="128" t="s">
        <v>123</v>
      </c>
      <c r="B37" s="52"/>
      <c r="C37" s="142">
        <v>9436</v>
      </c>
      <c r="D37" s="19"/>
      <c r="E37" s="185">
        <v>-129902</v>
      </c>
    </row>
    <row r="38" spans="1:5" s="10" customFormat="1" ht="14.25" customHeight="1">
      <c r="A38" s="129" t="s">
        <v>121</v>
      </c>
      <c r="B38" s="24"/>
      <c r="C38" s="142">
        <v>-24543</v>
      </c>
      <c r="D38" s="19"/>
      <c r="E38" s="146">
        <v>-132381</v>
      </c>
    </row>
    <row r="39" spans="1:5" s="10" customFormat="1">
      <c r="A39" s="130" t="s">
        <v>78</v>
      </c>
      <c r="B39" s="210"/>
      <c r="C39" s="151">
        <v>4363</v>
      </c>
      <c r="D39" s="21"/>
      <c r="E39" s="152">
        <v>4363</v>
      </c>
    </row>
    <row r="40" spans="1:5" s="10" customFormat="1" ht="14.25" customHeight="1">
      <c r="A40" s="130" t="s">
        <v>86</v>
      </c>
      <c r="B40" s="210"/>
      <c r="C40" s="151">
        <v>-28906</v>
      </c>
      <c r="D40" s="21"/>
      <c r="E40" s="152">
        <v>-136744</v>
      </c>
    </row>
    <row r="41" spans="1:5" s="10" customFormat="1">
      <c r="A41" s="115"/>
    </row>
    <row r="42" spans="1:5" s="10" customFormat="1">
      <c r="A42" s="158"/>
    </row>
    <row r="43" spans="1:5" s="10" customFormat="1">
      <c r="A43" s="1"/>
    </row>
    <row r="44" spans="1:5" s="10" customFormat="1">
      <c r="A44" s="2"/>
    </row>
    <row r="45" spans="1:5" s="10" customFormat="1">
      <c r="A45" s="11"/>
    </row>
    <row r="46" spans="1:5" s="10" customFormat="1">
      <c r="A46" s="3"/>
    </row>
  </sheetData>
  <pageMargins left="0.59055118110236227" right="0.39370078740157483" top="0.74803149606299213" bottom="0.74803149606299213" header="0.31496062992125984" footer="0.31496062992125984"/>
  <pageSetup paperSize="9" scale="85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view="pageBreakPreview" zoomScale="85" zoomScaleNormal="100" zoomScaleSheetLayoutView="85" workbookViewId="0"/>
  </sheetViews>
  <sheetFormatPr defaultRowHeight="14.4"/>
  <cols>
    <col min="1" max="1" width="55.109375" customWidth="1"/>
    <col min="2" max="2" width="1.6640625" customWidth="1"/>
    <col min="3" max="3" width="13.6640625" customWidth="1"/>
    <col min="4" max="4" width="2.33203125" customWidth="1"/>
    <col min="5" max="5" width="13.6640625" customWidth="1"/>
  </cols>
  <sheetData>
    <row r="1" spans="1:5" s="7" customFormat="1" ht="49.2">
      <c r="A1" s="133" t="s">
        <v>11</v>
      </c>
    </row>
    <row r="2" spans="1:5" s="12" customFormat="1">
      <c r="A2" s="13"/>
      <c r="B2" s="13"/>
      <c r="C2" s="99"/>
      <c r="D2" s="99"/>
      <c r="E2" s="100"/>
    </row>
    <row r="3" spans="1:5" s="12" customFormat="1" ht="15" thickBot="1">
      <c r="A3" s="14" t="s">
        <v>1</v>
      </c>
      <c r="B3" s="28"/>
      <c r="C3" s="134" t="s">
        <v>115</v>
      </c>
      <c r="D3" s="93"/>
      <c r="E3" s="135" t="s">
        <v>110</v>
      </c>
    </row>
    <row r="4" spans="1:5" s="12" customFormat="1" ht="23.1" customHeight="1">
      <c r="A4" s="76" t="s">
        <v>21</v>
      </c>
      <c r="B4" s="30"/>
      <c r="C4" s="77"/>
      <c r="D4" s="31"/>
      <c r="E4" s="78"/>
    </row>
    <row r="5" spans="1:5" s="12" customFormat="1" ht="15" customHeight="1">
      <c r="A5" s="75" t="s">
        <v>22</v>
      </c>
      <c r="B5" s="32"/>
      <c r="C5" s="197">
        <v>3331743</v>
      </c>
      <c r="D5" s="34"/>
      <c r="E5" s="80">
        <v>3394921</v>
      </c>
    </row>
    <row r="6" spans="1:5" s="12" customFormat="1" ht="15" customHeight="1">
      <c r="A6" s="75" t="s">
        <v>23</v>
      </c>
      <c r="B6" s="25"/>
      <c r="C6" s="197">
        <v>18763</v>
      </c>
      <c r="D6" s="34"/>
      <c r="E6" s="80">
        <v>20095</v>
      </c>
    </row>
    <row r="7" spans="1:5" s="12" customFormat="1" ht="15" customHeight="1">
      <c r="A7" s="74" t="s">
        <v>24</v>
      </c>
      <c r="B7" s="20"/>
      <c r="C7" s="197">
        <v>16295</v>
      </c>
      <c r="D7" s="34"/>
      <c r="E7" s="80">
        <v>16799</v>
      </c>
    </row>
    <row r="8" spans="1:5" s="12" customFormat="1" ht="15" customHeight="1">
      <c r="A8" s="74" t="s">
        <v>25</v>
      </c>
      <c r="B8" s="20"/>
      <c r="C8" s="197">
        <v>28092</v>
      </c>
      <c r="D8" s="34"/>
      <c r="E8" s="80">
        <v>26349</v>
      </c>
    </row>
    <row r="9" spans="1:5" s="12" customFormat="1" ht="15" customHeight="1">
      <c r="A9" s="74" t="s">
        <v>26</v>
      </c>
      <c r="B9" s="20"/>
      <c r="C9" s="197">
        <v>18206</v>
      </c>
      <c r="D9" s="34"/>
      <c r="E9" s="80">
        <v>18076</v>
      </c>
    </row>
    <row r="10" spans="1:5" s="12" customFormat="1" ht="15" customHeight="1">
      <c r="A10" s="29" t="s">
        <v>27</v>
      </c>
      <c r="B10" s="20"/>
      <c r="C10" s="198">
        <v>3413099</v>
      </c>
      <c r="D10" s="33"/>
      <c r="E10" s="79">
        <v>3476240</v>
      </c>
    </row>
    <row r="11" spans="1:5" s="12" customFormat="1" ht="15" customHeight="1">
      <c r="A11" s="74" t="s">
        <v>28</v>
      </c>
      <c r="B11" s="26"/>
      <c r="C11" s="197">
        <v>185867</v>
      </c>
      <c r="D11" s="34"/>
      <c r="E11" s="80">
        <v>160774</v>
      </c>
    </row>
    <row r="12" spans="1:5" s="12" customFormat="1">
      <c r="A12" s="123" t="s">
        <v>29</v>
      </c>
      <c r="B12" s="32"/>
      <c r="C12" s="197">
        <v>306493</v>
      </c>
      <c r="D12" s="34"/>
      <c r="E12" s="80">
        <v>328137</v>
      </c>
    </row>
    <row r="13" spans="1:5" s="12" customFormat="1" ht="15" customHeight="1">
      <c r="A13" s="74" t="s">
        <v>24</v>
      </c>
      <c r="B13" s="20"/>
      <c r="C13" s="197">
        <v>34514</v>
      </c>
      <c r="D13" s="34"/>
      <c r="E13" s="80">
        <v>26928</v>
      </c>
    </row>
    <row r="14" spans="1:5" s="12" customFormat="1" ht="15" customHeight="1">
      <c r="A14" s="74" t="s">
        <v>30</v>
      </c>
      <c r="B14" s="20"/>
      <c r="C14" s="197">
        <v>5089</v>
      </c>
      <c r="D14" s="34"/>
      <c r="E14" s="80">
        <v>6328</v>
      </c>
    </row>
    <row r="15" spans="1:5" s="12" customFormat="1" ht="15" customHeight="1">
      <c r="A15" s="74" t="s">
        <v>31</v>
      </c>
      <c r="B15" s="20"/>
      <c r="C15" s="197">
        <v>691148</v>
      </c>
      <c r="D15" s="34"/>
      <c r="E15" s="80">
        <v>676490</v>
      </c>
    </row>
    <row r="16" spans="1:5" s="12" customFormat="1" ht="15" customHeight="1">
      <c r="A16" s="29" t="s">
        <v>32</v>
      </c>
      <c r="B16" s="20"/>
      <c r="C16" s="198">
        <v>1223111</v>
      </c>
      <c r="D16" s="33"/>
      <c r="E16" s="79">
        <v>1198657</v>
      </c>
    </row>
    <row r="17" spans="1:5" s="12" customFormat="1" ht="15" customHeight="1">
      <c r="A17" s="45" t="s">
        <v>33</v>
      </c>
      <c r="B17" s="25"/>
      <c r="C17" s="198">
        <v>4636210</v>
      </c>
      <c r="D17" s="33"/>
      <c r="E17" s="79">
        <v>4674897</v>
      </c>
    </row>
    <row r="18" spans="1:5" s="12" customFormat="1" ht="21" customHeight="1">
      <c r="A18" s="84" t="s">
        <v>34</v>
      </c>
      <c r="B18" s="25"/>
      <c r="C18" s="36"/>
      <c r="D18" s="34"/>
      <c r="E18" s="37"/>
    </row>
    <row r="19" spans="1:5" s="12" customFormat="1" ht="15" customHeight="1">
      <c r="A19" s="27" t="s">
        <v>35</v>
      </c>
      <c r="B19" s="26"/>
      <c r="C19" s="36">
        <v>141846</v>
      </c>
      <c r="D19" s="34"/>
      <c r="E19" s="37">
        <v>141846</v>
      </c>
    </row>
    <row r="20" spans="1:5" s="12" customFormat="1">
      <c r="A20" s="27" t="s">
        <v>36</v>
      </c>
      <c r="B20" s="39"/>
      <c r="C20" s="36">
        <v>-59455</v>
      </c>
      <c r="D20" s="34"/>
      <c r="E20" s="37">
        <v>-68891</v>
      </c>
    </row>
    <row r="21" spans="1:5" s="12" customFormat="1">
      <c r="A21" s="27" t="s">
        <v>5</v>
      </c>
      <c r="B21" s="39"/>
      <c r="C21" s="34">
        <v>347956</v>
      </c>
      <c r="D21" s="34"/>
      <c r="E21" s="35">
        <v>347956</v>
      </c>
    </row>
    <row r="22" spans="1:5" s="12" customFormat="1" ht="15" customHeight="1">
      <c r="A22" s="74" t="s">
        <v>37</v>
      </c>
      <c r="B22" s="20"/>
      <c r="C22" s="199">
        <v>511689</v>
      </c>
      <c r="D22" s="40"/>
      <c r="E22" s="81">
        <v>545668</v>
      </c>
    </row>
    <row r="23" spans="1:5" s="12" customFormat="1" ht="15" customHeight="1">
      <c r="A23" s="94" t="s">
        <v>38</v>
      </c>
      <c r="B23" s="20"/>
      <c r="C23" s="198">
        <v>942036</v>
      </c>
      <c r="D23" s="33"/>
      <c r="E23" s="79">
        <v>966579</v>
      </c>
    </row>
    <row r="24" spans="1:5" s="12" customFormat="1" ht="15" customHeight="1">
      <c r="A24" s="45" t="s">
        <v>39</v>
      </c>
      <c r="B24" s="25"/>
      <c r="C24" s="200">
        <v>942036</v>
      </c>
      <c r="D24" s="33"/>
      <c r="E24" s="38">
        <v>966579</v>
      </c>
    </row>
    <row r="25" spans="1:5" s="12" customFormat="1" ht="21.75" customHeight="1">
      <c r="A25" s="84" t="s">
        <v>40</v>
      </c>
      <c r="B25" s="41"/>
      <c r="C25" s="36"/>
      <c r="D25" s="34"/>
      <c r="E25" s="37"/>
    </row>
    <row r="26" spans="1:5" s="12" customFormat="1" ht="15" customHeight="1">
      <c r="A26" s="74" t="s">
        <v>41</v>
      </c>
      <c r="B26" s="26"/>
      <c r="C26" s="36">
        <v>1639130</v>
      </c>
      <c r="D26" s="34"/>
      <c r="E26" s="37">
        <v>1605036</v>
      </c>
    </row>
    <row r="27" spans="1:5" s="12" customFormat="1">
      <c r="A27" s="160" t="s">
        <v>83</v>
      </c>
      <c r="B27" s="30"/>
      <c r="C27" s="36">
        <v>895076</v>
      </c>
      <c r="D27" s="34"/>
      <c r="E27" s="37">
        <v>896980</v>
      </c>
    </row>
    <row r="28" spans="1:5" s="12" customFormat="1">
      <c r="A28" s="74" t="s">
        <v>42</v>
      </c>
      <c r="B28" s="30"/>
      <c r="C28" s="34">
        <v>51754</v>
      </c>
      <c r="D28" s="34"/>
      <c r="E28" s="35">
        <v>51796</v>
      </c>
    </row>
    <row r="29" spans="1:5" s="12" customFormat="1" ht="15" customHeight="1">
      <c r="A29" s="74" t="s">
        <v>43</v>
      </c>
      <c r="B29" s="42"/>
      <c r="C29" s="201">
        <v>1598</v>
      </c>
      <c r="D29" s="43"/>
      <c r="E29" s="82">
        <v>1685</v>
      </c>
    </row>
    <row r="30" spans="1:5" s="12" customFormat="1" ht="15" customHeight="1">
      <c r="A30" s="74" t="s">
        <v>44</v>
      </c>
      <c r="B30" s="20"/>
      <c r="C30" s="197">
        <v>72821</v>
      </c>
      <c r="D30" s="34"/>
      <c r="E30" s="80">
        <v>72781</v>
      </c>
    </row>
    <row r="31" spans="1:5" s="12" customFormat="1" ht="15" customHeight="1">
      <c r="A31" s="29" t="s">
        <v>45</v>
      </c>
      <c r="B31" s="26"/>
      <c r="C31" s="198">
        <v>2660379</v>
      </c>
      <c r="D31" s="33"/>
      <c r="E31" s="79">
        <v>2628278</v>
      </c>
    </row>
    <row r="32" spans="1:5" s="12" customFormat="1" ht="15" customHeight="1">
      <c r="A32" s="75" t="s">
        <v>46</v>
      </c>
      <c r="B32" s="20"/>
      <c r="C32" s="197">
        <v>494419</v>
      </c>
      <c r="D32" s="34"/>
      <c r="E32" s="80">
        <v>525328</v>
      </c>
    </row>
    <row r="33" spans="1:5" s="12" customFormat="1" ht="15" customHeight="1">
      <c r="A33" s="75" t="s">
        <v>41</v>
      </c>
      <c r="B33" s="25"/>
      <c r="C33" s="197">
        <v>491819</v>
      </c>
      <c r="D33" s="34"/>
      <c r="E33" s="80">
        <v>518189</v>
      </c>
    </row>
    <row r="34" spans="1:5" s="12" customFormat="1" ht="15" customHeight="1">
      <c r="A34" s="160" t="s">
        <v>83</v>
      </c>
      <c r="B34" s="25"/>
      <c r="C34" s="204">
        <v>16029</v>
      </c>
      <c r="D34" s="34"/>
      <c r="E34" s="205">
        <v>14550</v>
      </c>
    </row>
    <row r="35" spans="1:5" s="12" customFormat="1" ht="15" customHeight="1">
      <c r="A35" s="74" t="s">
        <v>47</v>
      </c>
      <c r="B35" s="20"/>
      <c r="C35" s="197">
        <v>5596</v>
      </c>
      <c r="D35" s="34"/>
      <c r="E35" s="80">
        <v>6013</v>
      </c>
    </row>
    <row r="36" spans="1:5" s="12" customFormat="1" ht="15" customHeight="1">
      <c r="A36" s="74" t="s">
        <v>48</v>
      </c>
      <c r="B36" s="25"/>
      <c r="C36" s="34">
        <v>25932</v>
      </c>
      <c r="D36" s="34"/>
      <c r="E36" s="35">
        <v>15960</v>
      </c>
    </row>
    <row r="37" spans="1:5" s="12" customFormat="1" ht="15" customHeight="1">
      <c r="A37" s="29" t="s">
        <v>49</v>
      </c>
      <c r="B37" s="30"/>
      <c r="C37" s="198">
        <v>1033795</v>
      </c>
      <c r="D37" s="33"/>
      <c r="E37" s="79">
        <v>1080040</v>
      </c>
    </row>
    <row r="38" spans="1:5" ht="15" customHeight="1">
      <c r="A38" s="45" t="s">
        <v>50</v>
      </c>
      <c r="B38" s="44"/>
      <c r="C38" s="202">
        <v>3694174</v>
      </c>
      <c r="D38" s="46"/>
      <c r="E38" s="47">
        <v>3708318</v>
      </c>
    </row>
    <row r="39" spans="1:5" ht="15" customHeight="1">
      <c r="A39" s="45" t="s">
        <v>51</v>
      </c>
      <c r="B39" s="20"/>
      <c r="C39" s="202">
        <v>4636210</v>
      </c>
      <c r="D39" s="46"/>
      <c r="E39" s="47">
        <v>4674897</v>
      </c>
    </row>
    <row r="40" spans="1:5">
      <c r="A40" s="5"/>
    </row>
    <row r="41" spans="1:5">
      <c r="A41" s="11"/>
    </row>
  </sheetData>
  <pageMargins left="0.59055118110236227" right="0.39370078740157483" top="0.74803149606299213" bottom="0.74803149606299213" header="0.31496062992125984" footer="0.31496062992125984"/>
  <pageSetup paperSize="9" scale="9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zoomScaleNormal="100" zoomScaleSheetLayoutView="100" workbookViewId="0">
      <selection activeCell="A37" sqref="A37"/>
    </sheetView>
  </sheetViews>
  <sheetFormatPr defaultRowHeight="14.4"/>
  <cols>
    <col min="1" max="1" width="60.5546875" customWidth="1"/>
    <col min="2" max="2" width="3" customWidth="1"/>
    <col min="3" max="3" width="13.6640625" customWidth="1"/>
    <col min="4" max="4" width="2.88671875" customWidth="1"/>
    <col min="5" max="5" width="13.6640625" customWidth="1"/>
  </cols>
  <sheetData>
    <row r="1" spans="1:5" s="9" customFormat="1" ht="49.2">
      <c r="A1" s="132" t="s">
        <v>10</v>
      </c>
    </row>
    <row r="2" spans="1:5">
      <c r="A2" s="23"/>
      <c r="B2" s="23"/>
      <c r="C2" s="219"/>
      <c r="D2" s="219"/>
      <c r="E2" s="219"/>
    </row>
    <row r="3" spans="1:5" ht="15" thickBot="1">
      <c r="A3" s="14" t="s">
        <v>1</v>
      </c>
      <c r="B3" s="14"/>
      <c r="C3" s="68" t="str">
        <f>'GuV (E) YTD'!C3</f>
        <v>1 Apr - 30 Jun 2024</v>
      </c>
      <c r="D3" s="68"/>
      <c r="E3" s="104" t="str">
        <f>'GuV (E) YTD'!E3</f>
        <v>1 Apr - 30 Jun 2023</v>
      </c>
    </row>
    <row r="4" spans="1:5" ht="23.1" customHeight="1">
      <c r="A4" s="48"/>
      <c r="B4" s="49"/>
      <c r="C4" s="50"/>
      <c r="D4" s="51"/>
      <c r="E4" s="52"/>
    </row>
    <row r="5" spans="1:5">
      <c r="A5" s="95" t="s">
        <v>108</v>
      </c>
      <c r="B5" s="54"/>
      <c r="C5" s="154">
        <v>-8129</v>
      </c>
      <c r="D5" s="51"/>
      <c r="E5" s="155">
        <v>8452</v>
      </c>
    </row>
    <row r="6" spans="1:5">
      <c r="A6" s="98" t="s">
        <v>81</v>
      </c>
      <c r="B6" s="54"/>
      <c r="C6" s="153">
        <v>72702</v>
      </c>
      <c r="D6" s="55"/>
      <c r="E6" s="156">
        <v>66474</v>
      </c>
    </row>
    <row r="7" spans="1:5">
      <c r="A7" s="98" t="s">
        <v>105</v>
      </c>
      <c r="B7" s="53"/>
      <c r="C7" s="153">
        <v>-8857</v>
      </c>
      <c r="D7" s="55"/>
      <c r="E7" s="156">
        <v>-11</v>
      </c>
    </row>
    <row r="8" spans="1:5">
      <c r="A8" s="118" t="s">
        <v>52</v>
      </c>
      <c r="B8" s="53"/>
      <c r="C8" s="153">
        <v>29</v>
      </c>
      <c r="D8" s="55"/>
      <c r="E8" s="156">
        <v>-541</v>
      </c>
    </row>
    <row r="9" spans="1:5">
      <c r="A9" s="161" t="s">
        <v>106</v>
      </c>
      <c r="B9" s="53"/>
      <c r="C9" s="159">
        <v>25832</v>
      </c>
      <c r="D9" s="55"/>
      <c r="E9" s="162">
        <v>47597</v>
      </c>
    </row>
    <row r="10" spans="1:5">
      <c r="A10" s="98" t="s">
        <v>53</v>
      </c>
      <c r="B10" s="53"/>
      <c r="C10" s="153">
        <v>-4784</v>
      </c>
      <c r="D10" s="55"/>
      <c r="E10" s="156">
        <v>-15287</v>
      </c>
    </row>
    <row r="11" spans="1:5">
      <c r="A11" s="98" t="s">
        <v>54</v>
      </c>
      <c r="B11" s="53"/>
      <c r="C11" s="153">
        <v>-21764</v>
      </c>
      <c r="D11" s="55"/>
      <c r="E11" s="156">
        <v>-13851</v>
      </c>
    </row>
    <row r="12" spans="1:5">
      <c r="A12" s="98" t="s">
        <v>55</v>
      </c>
      <c r="B12" s="53"/>
      <c r="C12" s="153">
        <v>6626</v>
      </c>
      <c r="D12" s="55"/>
      <c r="E12" s="156">
        <v>6215</v>
      </c>
    </row>
    <row r="13" spans="1:5">
      <c r="A13" s="96" t="s">
        <v>56</v>
      </c>
      <c r="B13" s="53"/>
      <c r="C13" s="153">
        <v>-6761</v>
      </c>
      <c r="D13" s="55"/>
      <c r="E13" s="156">
        <v>-3893</v>
      </c>
    </row>
    <row r="14" spans="1:5">
      <c r="A14" s="97" t="s">
        <v>57</v>
      </c>
      <c r="B14" s="83"/>
      <c r="C14" s="154">
        <v>54894</v>
      </c>
      <c r="D14" s="51"/>
      <c r="E14" s="155">
        <v>95155</v>
      </c>
    </row>
    <row r="15" spans="1:5">
      <c r="A15" s="98" t="s">
        <v>28</v>
      </c>
      <c r="B15" s="54"/>
      <c r="C15" s="153">
        <v>-24743</v>
      </c>
      <c r="D15" s="55"/>
      <c r="E15" s="156">
        <v>-15275</v>
      </c>
    </row>
    <row r="16" spans="1:5">
      <c r="A16" s="98" t="s">
        <v>29</v>
      </c>
      <c r="B16" s="53"/>
      <c r="C16" s="153">
        <v>-6260</v>
      </c>
      <c r="D16" s="55"/>
      <c r="E16" s="156">
        <v>92248</v>
      </c>
    </row>
    <row r="17" spans="1:6">
      <c r="A17" s="96" t="s">
        <v>46</v>
      </c>
      <c r="B17" s="57"/>
      <c r="C17" s="153">
        <v>-20024</v>
      </c>
      <c r="D17" s="55"/>
      <c r="E17" s="156">
        <v>61215</v>
      </c>
    </row>
    <row r="18" spans="1:6">
      <c r="A18" s="98" t="s">
        <v>48</v>
      </c>
      <c r="B18" s="57"/>
      <c r="C18" s="153">
        <v>9907</v>
      </c>
      <c r="D18" s="51"/>
      <c r="E18" s="156">
        <v>-4146</v>
      </c>
    </row>
    <row r="19" spans="1:6">
      <c r="A19" s="102" t="s">
        <v>58</v>
      </c>
      <c r="B19" s="103"/>
      <c r="C19" s="154">
        <v>13774</v>
      </c>
      <c r="D19" s="51"/>
      <c r="E19" s="155">
        <v>229197</v>
      </c>
    </row>
    <row r="20" spans="1:6">
      <c r="A20" s="98" t="s">
        <v>59</v>
      </c>
      <c r="B20" s="83"/>
      <c r="C20" s="58">
        <v>-93267</v>
      </c>
      <c r="D20" s="55"/>
      <c r="E20" s="59">
        <v>-273121</v>
      </c>
    </row>
    <row r="21" spans="1:6">
      <c r="A21" s="98" t="s">
        <v>60</v>
      </c>
      <c r="B21" s="49"/>
      <c r="C21" s="153">
        <v>598</v>
      </c>
      <c r="D21" s="55"/>
      <c r="E21" s="156">
        <v>901</v>
      </c>
    </row>
    <row r="22" spans="1:6">
      <c r="A22" s="96" t="s">
        <v>61</v>
      </c>
      <c r="B22" s="49"/>
      <c r="C22" s="58">
        <v>-15603</v>
      </c>
      <c r="D22" s="55"/>
      <c r="E22" s="59">
        <v>-48847</v>
      </c>
    </row>
    <row r="23" spans="1:6">
      <c r="A23" s="96" t="s">
        <v>62</v>
      </c>
      <c r="B23" s="49"/>
      <c r="C23" s="58">
        <v>7834</v>
      </c>
      <c r="D23" s="55"/>
      <c r="E23" s="59">
        <v>8117</v>
      </c>
    </row>
    <row r="24" spans="1:6">
      <c r="A24" s="97" t="s">
        <v>63</v>
      </c>
      <c r="B24" s="85"/>
      <c r="C24" s="154">
        <v>-100438</v>
      </c>
      <c r="D24" s="51"/>
      <c r="E24" s="155">
        <v>-312950</v>
      </c>
    </row>
    <row r="25" spans="1:6">
      <c r="A25" s="96" t="s">
        <v>64</v>
      </c>
      <c r="B25" s="54"/>
      <c r="C25" s="153">
        <v>142348</v>
      </c>
      <c r="D25" s="55"/>
      <c r="E25" s="156">
        <v>52040</v>
      </c>
      <c r="F25" s="56"/>
    </row>
    <row r="26" spans="1:6">
      <c r="A26" s="96" t="s">
        <v>65</v>
      </c>
      <c r="B26" s="53"/>
      <c r="C26" s="153">
        <v>-47239</v>
      </c>
      <c r="D26" s="55"/>
      <c r="E26" s="156">
        <v>-141888</v>
      </c>
      <c r="F26" s="101"/>
    </row>
    <row r="27" spans="1:6">
      <c r="A27" s="96" t="s">
        <v>66</v>
      </c>
      <c r="B27" s="53"/>
      <c r="C27" s="187">
        <v>3308</v>
      </c>
      <c r="D27" s="55"/>
      <c r="E27" s="186">
        <v>13352</v>
      </c>
      <c r="F27" s="101"/>
    </row>
    <row r="28" spans="1:6">
      <c r="A28" s="188" t="s">
        <v>67</v>
      </c>
      <c r="B28" s="49"/>
      <c r="C28" s="189">
        <v>98417</v>
      </c>
      <c r="D28" s="51"/>
      <c r="E28" s="190">
        <v>-76496</v>
      </c>
    </row>
    <row r="29" spans="1:6">
      <c r="A29" s="97" t="s">
        <v>68</v>
      </c>
      <c r="B29" s="54"/>
      <c r="C29" s="50">
        <v>11753</v>
      </c>
      <c r="D29" s="51"/>
      <c r="E29" s="52">
        <v>-160248</v>
      </c>
    </row>
    <row r="30" spans="1:6">
      <c r="A30" s="96" t="s">
        <v>69</v>
      </c>
      <c r="B30" s="85"/>
      <c r="C30" s="153">
        <v>676490</v>
      </c>
      <c r="D30" s="55"/>
      <c r="E30" s="156">
        <v>791738</v>
      </c>
    </row>
    <row r="31" spans="1:6">
      <c r="A31" s="98" t="s">
        <v>107</v>
      </c>
      <c r="B31" s="54"/>
      <c r="C31" s="153">
        <v>2905</v>
      </c>
      <c r="D31" s="55"/>
      <c r="E31" s="156">
        <v>-1760</v>
      </c>
    </row>
    <row r="32" spans="1:6">
      <c r="A32" s="97" t="s">
        <v>82</v>
      </c>
      <c r="C32" s="154">
        <v>691148</v>
      </c>
      <c r="D32" s="51"/>
      <c r="E32" s="155">
        <v>-160248</v>
      </c>
    </row>
  </sheetData>
  <mergeCells count="1">
    <mergeCell ref="C2:E2"/>
  </mergeCells>
  <pageMargins left="0.59055118110236227" right="0.39370078740157483" top="0.74803149606299213" bottom="0.74803149606299213" header="0.31496062992125984" footer="0.31496062992125984"/>
  <pageSetup paperSize="9" scale="98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zoomScaleNormal="100" zoomScaleSheetLayoutView="100" workbookViewId="0"/>
  </sheetViews>
  <sheetFormatPr defaultRowHeight="14.4"/>
  <cols>
    <col min="1" max="1" width="54.6640625" customWidth="1"/>
    <col min="2" max="2" width="3.33203125" customWidth="1"/>
    <col min="3" max="3" width="13.6640625" customWidth="1"/>
    <col min="4" max="4" width="3.109375" customWidth="1"/>
    <col min="5" max="5" width="13.6640625" customWidth="1"/>
    <col min="6" max="6" width="3.109375" customWidth="1"/>
    <col min="7" max="7" width="13.6640625" customWidth="1"/>
    <col min="8" max="8" width="2.33203125" customWidth="1"/>
    <col min="9" max="9" width="13.6640625" customWidth="1"/>
    <col min="10" max="10" width="2.33203125" customWidth="1"/>
    <col min="11" max="11" width="13.6640625" customWidth="1"/>
    <col min="12" max="12" width="2.6640625" customWidth="1"/>
    <col min="13" max="13" width="13.6640625" customWidth="1"/>
    <col min="14" max="14" width="2.5546875" customWidth="1"/>
    <col min="15" max="15" width="13.6640625" customWidth="1"/>
  </cols>
  <sheetData>
    <row r="1" spans="1:15" s="9" customFormat="1" ht="37.5" customHeight="1">
      <c r="A1" s="8" t="s">
        <v>2</v>
      </c>
    </row>
    <row r="2" spans="1:15" ht="52.8" thickBot="1">
      <c r="A2" s="14" t="s">
        <v>1</v>
      </c>
      <c r="B2" s="14"/>
      <c r="C2" s="6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7</v>
      </c>
      <c r="L2" s="60"/>
      <c r="M2" s="60" t="s">
        <v>8</v>
      </c>
      <c r="N2" s="60"/>
      <c r="O2" s="60" t="s">
        <v>9</v>
      </c>
    </row>
    <row r="3" spans="1:15" s="12" customFormat="1" ht="23.1" customHeight="1">
      <c r="A3" s="69" t="s">
        <v>100</v>
      </c>
      <c r="B3" s="61"/>
      <c r="C3" s="70">
        <v>141846</v>
      </c>
      <c r="D3" s="52"/>
      <c r="E3" s="70">
        <v>52321</v>
      </c>
      <c r="F3" s="52"/>
      <c r="G3" s="70">
        <v>347956</v>
      </c>
      <c r="H3" s="52"/>
      <c r="I3" s="70">
        <v>615402</v>
      </c>
      <c r="J3" s="52"/>
      <c r="K3" s="70">
        <v>1157525</v>
      </c>
      <c r="L3" s="52"/>
      <c r="M3" s="70">
        <v>0</v>
      </c>
      <c r="N3" s="52"/>
      <c r="O3" s="70">
        <v>1157525</v>
      </c>
    </row>
    <row r="4" spans="1:15" s="12" customFormat="1">
      <c r="A4" s="63" t="s">
        <v>119</v>
      </c>
      <c r="B4" s="62"/>
      <c r="C4" s="59">
        <v>0</v>
      </c>
      <c r="D4" s="56"/>
      <c r="E4" s="59">
        <v>0</v>
      </c>
      <c r="F4" s="56"/>
      <c r="G4" s="120">
        <v>0</v>
      </c>
      <c r="H4" s="56"/>
      <c r="I4" s="59">
        <v>-2479</v>
      </c>
      <c r="J4" s="56"/>
      <c r="K4" s="59">
        <v>-2479</v>
      </c>
      <c r="L4" s="56"/>
      <c r="M4" s="59">
        <v>0</v>
      </c>
      <c r="N4" s="56"/>
      <c r="O4" s="59">
        <v>-2479</v>
      </c>
    </row>
    <row r="5" spans="1:15" s="12" customFormat="1">
      <c r="A5" s="63" t="s">
        <v>111</v>
      </c>
      <c r="B5" s="62"/>
      <c r="C5" s="59">
        <v>0</v>
      </c>
      <c r="D5" s="56"/>
      <c r="E5" s="59">
        <v>-129902</v>
      </c>
      <c r="F5" s="56"/>
      <c r="G5" s="120">
        <v>0</v>
      </c>
      <c r="H5" s="56"/>
      <c r="I5" s="59">
        <v>0</v>
      </c>
      <c r="J5" s="56"/>
      <c r="K5" s="59">
        <v>-129902</v>
      </c>
      <c r="L5" s="56"/>
      <c r="M5" s="59">
        <v>0</v>
      </c>
      <c r="N5" s="56"/>
      <c r="O5" s="59">
        <v>-129902</v>
      </c>
    </row>
    <row r="6" spans="1:15" s="12" customFormat="1">
      <c r="A6" s="66" t="s">
        <v>99</v>
      </c>
      <c r="B6" s="64"/>
      <c r="C6" s="67">
        <v>0</v>
      </c>
      <c r="D6" s="65"/>
      <c r="E6" s="67">
        <v>-129775</v>
      </c>
      <c r="F6" s="65"/>
      <c r="G6" s="120">
        <v>0</v>
      </c>
      <c r="H6" s="65"/>
      <c r="I6" s="67">
        <v>0</v>
      </c>
      <c r="J6" s="65"/>
      <c r="K6" s="67">
        <v>-129775</v>
      </c>
      <c r="L6" s="65"/>
      <c r="M6" s="67">
        <v>0</v>
      </c>
      <c r="N6" s="65"/>
      <c r="O6" s="67">
        <v>-129775</v>
      </c>
    </row>
    <row r="7" spans="1:15" s="163" customFormat="1">
      <c r="A7" s="66" t="s">
        <v>84</v>
      </c>
      <c r="B7" s="164"/>
      <c r="C7" s="59">
        <v>0</v>
      </c>
      <c r="D7" s="56"/>
      <c r="E7" s="59">
        <v>-127</v>
      </c>
      <c r="F7" s="56"/>
      <c r="G7" s="195">
        <v>0</v>
      </c>
      <c r="H7" s="56"/>
      <c r="I7" s="59">
        <v>0</v>
      </c>
      <c r="J7" s="56"/>
      <c r="K7" s="59">
        <v>-127</v>
      </c>
      <c r="L7" s="56"/>
      <c r="M7" s="59">
        <v>0</v>
      </c>
      <c r="N7" s="56"/>
      <c r="O7" s="59">
        <v>-127</v>
      </c>
    </row>
    <row r="8" spans="1:15" s="163" customFormat="1">
      <c r="A8" s="196" t="s">
        <v>121</v>
      </c>
      <c r="B8" s="131"/>
      <c r="C8" s="122">
        <v>0</v>
      </c>
      <c r="D8" s="52"/>
      <c r="E8" s="122">
        <v>-129902</v>
      </c>
      <c r="F8" s="52"/>
      <c r="G8" s="122">
        <v>0</v>
      </c>
      <c r="H8" s="52"/>
      <c r="I8" s="122">
        <v>-2479</v>
      </c>
      <c r="J8" s="52"/>
      <c r="K8" s="122">
        <v>-132381</v>
      </c>
      <c r="L8" s="52"/>
      <c r="M8" s="122">
        <v>0</v>
      </c>
      <c r="N8" s="52"/>
      <c r="O8" s="122">
        <v>-132381</v>
      </c>
    </row>
    <row r="9" spans="1:15" s="12" customFormat="1">
      <c r="A9" s="87" t="s">
        <v>114</v>
      </c>
      <c r="B9" s="88"/>
      <c r="C9" s="122">
        <v>141846</v>
      </c>
      <c r="D9" s="52"/>
      <c r="E9" s="122">
        <v>-77581</v>
      </c>
      <c r="F9" s="52"/>
      <c r="G9" s="122">
        <v>347956</v>
      </c>
      <c r="H9" s="52"/>
      <c r="I9" s="122">
        <v>612923</v>
      </c>
      <c r="J9" s="52"/>
      <c r="K9" s="122">
        <v>1025144</v>
      </c>
      <c r="L9" s="52"/>
      <c r="M9" s="122">
        <v>0</v>
      </c>
      <c r="N9" s="52"/>
      <c r="O9" s="122">
        <v>1025144</v>
      </c>
    </row>
    <row r="10" spans="1:15" s="12" customFormat="1">
      <c r="A10" s="87" t="s">
        <v>110</v>
      </c>
      <c r="B10" s="88"/>
      <c r="C10" s="122">
        <v>141846</v>
      </c>
      <c r="D10" s="52"/>
      <c r="E10" s="122">
        <v>-68891</v>
      </c>
      <c r="F10" s="52"/>
      <c r="G10" s="122">
        <v>347956</v>
      </c>
      <c r="H10" s="52"/>
      <c r="I10" s="122">
        <v>545668</v>
      </c>
      <c r="J10" s="52"/>
      <c r="K10" s="122">
        <v>966579</v>
      </c>
      <c r="L10" s="52"/>
      <c r="M10" s="122">
        <v>0</v>
      </c>
      <c r="N10" s="52"/>
      <c r="O10" s="122">
        <v>966579</v>
      </c>
    </row>
    <row r="11" spans="1:15" s="12" customFormat="1">
      <c r="A11" s="63" t="s">
        <v>119</v>
      </c>
      <c r="B11" s="53" t="s">
        <v>0</v>
      </c>
      <c r="C11" s="107">
        <v>0</v>
      </c>
      <c r="D11" s="106"/>
      <c r="E11" s="107">
        <v>0</v>
      </c>
      <c r="F11" s="106"/>
      <c r="G11" s="120">
        <v>0</v>
      </c>
      <c r="H11" s="106"/>
      <c r="I11" s="107">
        <v>-33979</v>
      </c>
      <c r="J11" s="106"/>
      <c r="K11" s="107">
        <v>-33979</v>
      </c>
      <c r="L11" s="106"/>
      <c r="M11" s="107">
        <v>0</v>
      </c>
      <c r="N11" s="106"/>
      <c r="O11" s="107">
        <v>-33979</v>
      </c>
    </row>
    <row r="12" spans="1:15" s="12" customFormat="1">
      <c r="A12" s="108" t="s">
        <v>120</v>
      </c>
      <c r="B12" s="53" t="s">
        <v>0</v>
      </c>
      <c r="C12" s="107">
        <v>0</v>
      </c>
      <c r="D12" s="106"/>
      <c r="E12" s="107">
        <v>9436</v>
      </c>
      <c r="F12" s="106"/>
      <c r="G12" s="120">
        <v>0</v>
      </c>
      <c r="H12" s="106"/>
      <c r="I12" s="107">
        <v>0</v>
      </c>
      <c r="J12" s="106"/>
      <c r="K12" s="107">
        <v>9436</v>
      </c>
      <c r="L12" s="106"/>
      <c r="M12" s="107">
        <v>0</v>
      </c>
      <c r="N12" s="106"/>
      <c r="O12" s="107">
        <v>9436</v>
      </c>
    </row>
    <row r="13" spans="1:15" s="12" customFormat="1">
      <c r="A13" s="66" t="s">
        <v>70</v>
      </c>
      <c r="B13" s="86" t="s">
        <v>0</v>
      </c>
      <c r="C13" s="116">
        <v>0</v>
      </c>
      <c r="D13" s="117"/>
      <c r="E13" s="116">
        <v>9078</v>
      </c>
      <c r="F13" s="117"/>
      <c r="G13" s="120">
        <v>0</v>
      </c>
      <c r="H13" s="117"/>
      <c r="I13" s="116">
        <v>0</v>
      </c>
      <c r="J13" s="117"/>
      <c r="K13" s="116">
        <v>9078</v>
      </c>
      <c r="L13" s="117"/>
      <c r="M13" s="116">
        <v>0</v>
      </c>
      <c r="N13" s="117"/>
      <c r="O13" s="116">
        <v>9078</v>
      </c>
    </row>
    <row r="14" spans="1:15" s="12" customFormat="1">
      <c r="A14" s="66" t="s">
        <v>84</v>
      </c>
      <c r="B14" s="86"/>
      <c r="C14" s="206">
        <v>0</v>
      </c>
      <c r="D14" s="117"/>
      <c r="E14" s="206">
        <v>358</v>
      </c>
      <c r="F14" s="117"/>
      <c r="G14" s="207">
        <v>0</v>
      </c>
      <c r="H14" s="117"/>
      <c r="I14" s="206">
        <v>0</v>
      </c>
      <c r="J14" s="117"/>
      <c r="K14" s="206">
        <v>358</v>
      </c>
      <c r="L14" s="117"/>
      <c r="M14" s="206">
        <v>0</v>
      </c>
      <c r="N14" s="117"/>
      <c r="O14" s="206">
        <v>358</v>
      </c>
    </row>
    <row r="15" spans="1:15" s="12" customFormat="1">
      <c r="A15" s="196" t="s">
        <v>121</v>
      </c>
      <c r="B15" s="61"/>
      <c r="C15" s="124">
        <v>0</v>
      </c>
      <c r="D15" s="105"/>
      <c r="E15" s="124">
        <v>9436</v>
      </c>
      <c r="F15" s="105"/>
      <c r="G15" s="121">
        <v>0</v>
      </c>
      <c r="H15" s="105"/>
      <c r="I15" s="124">
        <v>-33979</v>
      </c>
      <c r="J15" s="105"/>
      <c r="K15" s="124">
        <v>-24543</v>
      </c>
      <c r="L15" s="105"/>
      <c r="M15" s="124">
        <v>0</v>
      </c>
      <c r="N15" s="105"/>
      <c r="O15" s="124">
        <v>-24543</v>
      </c>
    </row>
    <row r="16" spans="1:15" s="12" customFormat="1">
      <c r="A16" s="181">
        <v>45473</v>
      </c>
      <c r="B16" s="62"/>
      <c r="C16" s="119">
        <v>141846</v>
      </c>
      <c r="D16" s="105"/>
      <c r="E16" s="119">
        <v>-59455</v>
      </c>
      <c r="F16" s="105"/>
      <c r="G16" s="119">
        <v>347956</v>
      </c>
      <c r="H16" s="105"/>
      <c r="I16" s="119">
        <v>511689</v>
      </c>
      <c r="J16" s="105"/>
      <c r="K16" s="119">
        <v>942036</v>
      </c>
      <c r="L16" s="105"/>
      <c r="M16" s="119">
        <v>0</v>
      </c>
      <c r="N16" s="105"/>
      <c r="O16" s="119">
        <v>942036</v>
      </c>
    </row>
    <row r="17" spans="1:1">
      <c r="A17" s="158"/>
    </row>
  </sheetData>
  <pageMargins left="0.59055118110236227" right="0.39370078740157483" top="0.74803149606299213" bottom="0.74803149606299213" header="0.31496062992125984" footer="0.31496062992125984"/>
  <pageSetup paperSize="9" scale="80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zoomScale="90" zoomScaleNormal="90" zoomScaleSheetLayoutView="100" workbookViewId="0"/>
  </sheetViews>
  <sheetFormatPr defaultRowHeight="14.4"/>
  <cols>
    <col min="1" max="1" width="30.44140625" customWidth="1"/>
    <col min="2" max="2" width="1.33203125" customWidth="1"/>
    <col min="3" max="3" width="12.44140625" bestFit="1" customWidth="1"/>
    <col min="4" max="4" width="1.33203125" customWidth="1"/>
    <col min="5" max="5" width="12.44140625" bestFit="1" customWidth="1"/>
    <col min="6" max="6" width="1.33203125" hidden="1" customWidth="1"/>
    <col min="7" max="7" width="12.44140625" bestFit="1" customWidth="1"/>
    <col min="8" max="8" width="1.33203125" customWidth="1"/>
    <col min="9" max="9" width="12.44140625" bestFit="1" customWidth="1"/>
    <col min="10" max="10" width="1.33203125" customWidth="1"/>
    <col min="11" max="11" width="12.44140625" bestFit="1" customWidth="1"/>
    <col min="12" max="12" width="1.33203125" customWidth="1"/>
    <col min="13" max="13" width="12.44140625" bestFit="1" customWidth="1"/>
    <col min="14" max="14" width="1.33203125" customWidth="1"/>
    <col min="15" max="15" width="12.44140625" bestFit="1" customWidth="1"/>
    <col min="16" max="16" width="1.33203125" customWidth="1"/>
    <col min="17" max="17" width="12.44140625" bestFit="1" customWidth="1"/>
    <col min="18" max="18" width="1.33203125" customWidth="1"/>
    <col min="19" max="19" width="12.44140625" bestFit="1" customWidth="1"/>
    <col min="20" max="20" width="1.33203125" customWidth="1"/>
    <col min="21" max="21" width="12.44140625" bestFit="1" customWidth="1"/>
  </cols>
  <sheetData>
    <row r="1" spans="1:22" ht="24.6">
      <c r="A1" s="8" t="s">
        <v>95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22" ht="26.4" customHeight="1">
      <c r="A2" s="165"/>
      <c r="B2" s="167"/>
      <c r="C2" s="220" t="s">
        <v>101</v>
      </c>
      <c r="D2" s="220"/>
      <c r="E2" s="220"/>
      <c r="F2" s="194"/>
      <c r="G2" s="220" t="s">
        <v>102</v>
      </c>
      <c r="H2" s="220"/>
      <c r="I2" s="220"/>
      <c r="J2" s="168"/>
      <c r="K2" s="220" t="s">
        <v>92</v>
      </c>
      <c r="L2" s="220"/>
      <c r="M2" s="220"/>
      <c r="N2" s="168"/>
      <c r="O2" s="220" t="s">
        <v>93</v>
      </c>
      <c r="P2" s="220"/>
      <c r="Q2" s="220"/>
      <c r="R2" s="168"/>
      <c r="S2" s="220" t="s">
        <v>94</v>
      </c>
      <c r="T2" s="220"/>
      <c r="U2" s="220"/>
    </row>
    <row r="3" spans="1:22" ht="26.4" customHeight="1">
      <c r="A3" s="178" t="s">
        <v>1</v>
      </c>
      <c r="B3" s="167"/>
      <c r="C3" s="182" t="str">
        <f>'GuV (E) YTD'!C3</f>
        <v>1 Apr - 30 Jun 2024</v>
      </c>
      <c r="D3" s="168"/>
      <c r="E3" s="168" t="str">
        <f>'GuV (E) YTD'!E3</f>
        <v>1 Apr - 30 Jun 2023</v>
      </c>
      <c r="F3" s="168"/>
      <c r="G3" s="182" t="str">
        <f>C3</f>
        <v>1 Apr - 30 Jun 2024</v>
      </c>
      <c r="H3" s="183"/>
      <c r="I3" s="183" t="str">
        <f>E3</f>
        <v>1 Apr - 30 Jun 2023</v>
      </c>
      <c r="J3" s="183"/>
      <c r="K3" s="182" t="str">
        <f>C3</f>
        <v>1 Apr - 30 Jun 2024</v>
      </c>
      <c r="L3" s="183"/>
      <c r="M3" s="183" t="str">
        <f>E3</f>
        <v>1 Apr - 30 Jun 2023</v>
      </c>
      <c r="N3" s="183"/>
      <c r="O3" s="182" t="str">
        <f>C3</f>
        <v>1 Apr - 30 Jun 2024</v>
      </c>
      <c r="P3" s="183"/>
      <c r="Q3" s="183" t="str">
        <f>E3</f>
        <v>1 Apr - 30 Jun 2023</v>
      </c>
      <c r="R3" s="183"/>
      <c r="S3" s="182" t="str">
        <f>C3</f>
        <v>1 Apr - 30 Jun 2024</v>
      </c>
      <c r="T3" s="183"/>
      <c r="U3" s="183" t="str">
        <f>E3</f>
        <v>1 Apr - 30 Jun 2023</v>
      </c>
      <c r="V3" s="183"/>
    </row>
    <row r="4" spans="1:22">
      <c r="A4" s="191" t="s">
        <v>88</v>
      </c>
      <c r="B4" s="167"/>
      <c r="C4" s="192">
        <v>208769</v>
      </c>
      <c r="D4" s="169"/>
      <c r="E4" s="193">
        <v>212350</v>
      </c>
      <c r="F4" s="169"/>
      <c r="G4" s="192">
        <v>158689</v>
      </c>
      <c r="H4" s="169"/>
      <c r="I4" s="193">
        <v>165094</v>
      </c>
      <c r="J4" s="169"/>
      <c r="K4" s="192">
        <v>0</v>
      </c>
      <c r="L4" s="169"/>
      <c r="M4" s="193">
        <v>0</v>
      </c>
      <c r="N4" s="169"/>
      <c r="O4" s="192">
        <v>-18105</v>
      </c>
      <c r="P4" s="169"/>
      <c r="Q4" s="193">
        <v>-15774</v>
      </c>
      <c r="R4" s="169"/>
      <c r="S4" s="192">
        <v>349353</v>
      </c>
      <c r="T4" s="169"/>
      <c r="U4" s="193">
        <v>361670</v>
      </c>
    </row>
    <row r="5" spans="1:22">
      <c r="A5" s="139" t="s">
        <v>103</v>
      </c>
      <c r="B5" s="167"/>
      <c r="C5" s="192">
        <v>66</v>
      </c>
      <c r="D5" s="169"/>
      <c r="E5" s="193">
        <v>50</v>
      </c>
      <c r="F5" s="169"/>
      <c r="G5" s="192">
        <v>18039</v>
      </c>
      <c r="H5" s="169"/>
      <c r="I5" s="193">
        <v>15724</v>
      </c>
      <c r="J5" s="169"/>
      <c r="K5" s="192">
        <v>0</v>
      </c>
      <c r="L5" s="169"/>
      <c r="M5" s="193">
        <v>0</v>
      </c>
      <c r="N5" s="169"/>
      <c r="O5" s="192">
        <v>-18105</v>
      </c>
      <c r="P5" s="169"/>
      <c r="Q5" s="193">
        <v>-15774</v>
      </c>
      <c r="R5" s="169"/>
      <c r="S5" s="192">
        <v>0</v>
      </c>
      <c r="T5" s="169"/>
      <c r="U5" s="193">
        <v>0</v>
      </c>
    </row>
    <row r="6" spans="1:22">
      <c r="A6" s="139" t="s">
        <v>104</v>
      </c>
      <c r="B6" s="167"/>
      <c r="C6" s="172">
        <v>208703</v>
      </c>
      <c r="D6" s="169"/>
      <c r="E6" s="173">
        <v>212300</v>
      </c>
      <c r="F6" s="169"/>
      <c r="G6" s="172">
        <v>140650</v>
      </c>
      <c r="H6" s="169"/>
      <c r="I6" s="173">
        <v>149370</v>
      </c>
      <c r="J6" s="169"/>
      <c r="K6" s="172">
        <v>0</v>
      </c>
      <c r="L6" s="169"/>
      <c r="M6" s="173">
        <v>0</v>
      </c>
      <c r="N6" s="169"/>
      <c r="O6" s="172">
        <v>0</v>
      </c>
      <c r="P6" s="169"/>
      <c r="Q6" s="173">
        <v>0</v>
      </c>
      <c r="R6" s="169"/>
      <c r="S6" s="172">
        <v>349353</v>
      </c>
      <c r="T6" s="169"/>
      <c r="U6" s="173">
        <v>361670</v>
      </c>
    </row>
    <row r="7" spans="1:22" ht="21.6">
      <c r="A7" s="166" t="s">
        <v>109</v>
      </c>
      <c r="B7" s="174"/>
      <c r="C7" s="175">
        <v>37485</v>
      </c>
      <c r="D7" s="176"/>
      <c r="E7" s="177">
        <v>40524</v>
      </c>
      <c r="F7" s="176"/>
      <c r="G7" s="175">
        <v>31248</v>
      </c>
      <c r="H7" s="176"/>
      <c r="I7" s="177">
        <v>34794</v>
      </c>
      <c r="J7" s="176"/>
      <c r="K7" s="175">
        <v>-4160</v>
      </c>
      <c r="L7" s="176"/>
      <c r="M7" s="177">
        <v>-398</v>
      </c>
      <c r="N7" s="176"/>
      <c r="O7" s="175">
        <v>0</v>
      </c>
      <c r="P7" s="176"/>
      <c r="Q7" s="177">
        <v>0</v>
      </c>
      <c r="R7" s="176"/>
      <c r="S7" s="175">
        <v>64573</v>
      </c>
      <c r="T7" s="176"/>
      <c r="U7" s="177">
        <v>74920</v>
      </c>
    </row>
    <row r="8" spans="1:22" ht="21.6">
      <c r="A8" s="191" t="s">
        <v>89</v>
      </c>
      <c r="B8" s="167"/>
      <c r="C8" s="192">
        <v>-27259</v>
      </c>
      <c r="D8" s="169"/>
      <c r="E8" s="193">
        <v>-27097</v>
      </c>
      <c r="F8" s="169"/>
      <c r="G8" s="192">
        <v>-43404</v>
      </c>
      <c r="H8" s="169"/>
      <c r="I8" s="193">
        <v>-37573</v>
      </c>
      <c r="J8" s="169"/>
      <c r="K8" s="192">
        <v>-2039</v>
      </c>
      <c r="L8" s="169"/>
      <c r="M8" s="193">
        <v>-1798</v>
      </c>
      <c r="N8" s="169"/>
      <c r="O8" s="192">
        <v>0</v>
      </c>
      <c r="P8" s="169"/>
      <c r="Q8" s="193">
        <v>0</v>
      </c>
      <c r="R8" s="169"/>
      <c r="S8" s="192">
        <v>-72702</v>
      </c>
      <c r="T8" s="169"/>
      <c r="U8" s="193">
        <v>-66468</v>
      </c>
    </row>
    <row r="9" spans="1:22">
      <c r="A9" s="166" t="s">
        <v>108</v>
      </c>
      <c r="B9" s="174"/>
      <c r="C9" s="175">
        <v>10226</v>
      </c>
      <c r="D9" s="176"/>
      <c r="E9" s="177">
        <v>13427</v>
      </c>
      <c r="F9" s="176"/>
      <c r="G9" s="175">
        <v>-12156</v>
      </c>
      <c r="H9" s="176"/>
      <c r="I9" s="177">
        <v>-2779</v>
      </c>
      <c r="J9" s="176"/>
      <c r="K9" s="175">
        <v>-6199</v>
      </c>
      <c r="L9" s="176"/>
      <c r="M9" s="177">
        <v>-2196</v>
      </c>
      <c r="N9" s="176"/>
      <c r="O9" s="175">
        <v>0</v>
      </c>
      <c r="P9" s="176"/>
      <c r="Q9" s="177">
        <v>0</v>
      </c>
      <c r="R9" s="176"/>
      <c r="S9" s="175">
        <v>-8129</v>
      </c>
      <c r="T9" s="176"/>
      <c r="U9" s="177">
        <v>8452</v>
      </c>
    </row>
    <row r="10" spans="1:22">
      <c r="A10" s="191" t="s">
        <v>90</v>
      </c>
      <c r="B10" s="167"/>
      <c r="C10" s="192"/>
      <c r="D10" s="169"/>
      <c r="E10" s="193"/>
      <c r="F10" s="169"/>
      <c r="G10" s="192"/>
      <c r="H10" s="169"/>
      <c r="I10" s="193"/>
      <c r="J10" s="169"/>
      <c r="K10" s="192"/>
      <c r="L10" s="169"/>
      <c r="M10" s="193"/>
      <c r="N10" s="169"/>
      <c r="O10" s="192"/>
      <c r="P10" s="169"/>
      <c r="Q10" s="193"/>
      <c r="R10" s="169"/>
      <c r="S10" s="192">
        <v>-20102</v>
      </c>
      <c r="T10" s="169"/>
      <c r="U10" s="193">
        <v>-4759</v>
      </c>
    </row>
    <row r="11" spans="1:22">
      <c r="A11" s="166" t="s">
        <v>122</v>
      </c>
      <c r="B11" s="174"/>
      <c r="C11" s="175"/>
      <c r="D11" s="176"/>
      <c r="E11" s="177"/>
      <c r="F11" s="176"/>
      <c r="G11" s="175"/>
      <c r="H11" s="176"/>
      <c r="I11" s="177"/>
      <c r="J11" s="176"/>
      <c r="K11" s="175"/>
      <c r="L11" s="176"/>
      <c r="M11" s="177"/>
      <c r="N11" s="176"/>
      <c r="O11" s="175"/>
      <c r="P11" s="176"/>
      <c r="Q11" s="177"/>
      <c r="R11" s="176"/>
      <c r="S11" s="175">
        <v>-28231</v>
      </c>
      <c r="T11" s="176"/>
      <c r="U11" s="177">
        <v>3693</v>
      </c>
    </row>
    <row r="12" spans="1:22">
      <c r="A12" s="191" t="s">
        <v>91</v>
      </c>
      <c r="B12" s="167"/>
      <c r="C12" s="192"/>
      <c r="D12" s="169"/>
      <c r="E12" s="193"/>
      <c r="F12" s="169"/>
      <c r="G12" s="192"/>
      <c r="H12" s="169"/>
      <c r="I12" s="193"/>
      <c r="J12" s="169"/>
      <c r="K12" s="192"/>
      <c r="L12" s="169"/>
      <c r="M12" s="193"/>
      <c r="N12" s="169"/>
      <c r="O12" s="192"/>
      <c r="P12" s="169"/>
      <c r="Q12" s="193"/>
      <c r="R12" s="169"/>
      <c r="S12" s="192">
        <v>-5748</v>
      </c>
      <c r="T12" s="169"/>
      <c r="U12" s="193">
        <v>-6172</v>
      </c>
    </row>
    <row r="13" spans="1:22">
      <c r="A13" s="166" t="s">
        <v>119</v>
      </c>
      <c r="B13" s="174"/>
      <c r="C13" s="179"/>
      <c r="D13" s="176"/>
      <c r="E13" s="180"/>
      <c r="F13" s="176"/>
      <c r="G13" s="179"/>
      <c r="H13" s="176"/>
      <c r="I13" s="180"/>
      <c r="J13" s="176"/>
      <c r="K13" s="179"/>
      <c r="L13" s="176"/>
      <c r="M13" s="180"/>
      <c r="N13" s="176"/>
      <c r="O13" s="179"/>
      <c r="P13" s="176"/>
      <c r="Q13" s="180"/>
      <c r="R13" s="176"/>
      <c r="S13" s="175">
        <v>-33979</v>
      </c>
      <c r="T13" s="176"/>
      <c r="U13" s="177">
        <v>-2479</v>
      </c>
    </row>
    <row r="14" spans="1:22" ht="23.4">
      <c r="A14" s="178" t="s">
        <v>117</v>
      </c>
      <c r="B14" s="178"/>
      <c r="C14" s="170">
        <v>577012</v>
      </c>
      <c r="D14" s="169"/>
      <c r="E14" s="171">
        <v>585383</v>
      </c>
      <c r="F14" s="169"/>
      <c r="G14" s="170">
        <v>2698976</v>
      </c>
      <c r="H14" s="169"/>
      <c r="I14" s="171">
        <v>2757050</v>
      </c>
      <c r="J14" s="169"/>
      <c r="K14" s="170">
        <v>74518</v>
      </c>
      <c r="L14" s="169"/>
      <c r="M14" s="171">
        <v>72583</v>
      </c>
      <c r="N14" s="169"/>
      <c r="O14" s="170">
        <v>0</v>
      </c>
      <c r="P14" s="169"/>
      <c r="Q14" s="171">
        <v>0</v>
      </c>
      <c r="R14" s="169"/>
      <c r="S14" s="170">
        <v>3350506</v>
      </c>
      <c r="T14" s="169"/>
      <c r="U14" s="171">
        <v>3415016</v>
      </c>
    </row>
    <row r="15" spans="1:22" ht="21.6">
      <c r="A15" s="191" t="s">
        <v>98</v>
      </c>
      <c r="B15" s="167"/>
      <c r="C15" s="192">
        <v>19288</v>
      </c>
      <c r="D15" s="169"/>
      <c r="E15" s="193">
        <v>25404</v>
      </c>
      <c r="F15" s="169"/>
      <c r="G15" s="192">
        <v>63517</v>
      </c>
      <c r="H15" s="169"/>
      <c r="I15" s="193">
        <v>227641</v>
      </c>
      <c r="J15" s="169"/>
      <c r="K15" s="192">
        <v>3777</v>
      </c>
      <c r="L15" s="169"/>
      <c r="M15" s="193">
        <v>1901</v>
      </c>
      <c r="N15" s="169"/>
      <c r="O15" s="192">
        <v>0</v>
      </c>
      <c r="P15" s="169"/>
      <c r="Q15" s="193">
        <v>0</v>
      </c>
      <c r="R15" s="169"/>
      <c r="S15" s="192">
        <v>86582</v>
      </c>
      <c r="T15" s="169"/>
      <c r="U15" s="193">
        <v>254946</v>
      </c>
    </row>
    <row r="16" spans="1:22">
      <c r="A16" s="191" t="s">
        <v>118</v>
      </c>
      <c r="B16" s="167"/>
      <c r="C16" s="192">
        <v>-1158</v>
      </c>
      <c r="D16" s="169"/>
      <c r="E16" s="193">
        <v>0</v>
      </c>
      <c r="F16" s="169"/>
      <c r="G16" s="192">
        <v>-3171</v>
      </c>
      <c r="H16" s="169"/>
      <c r="I16" s="193">
        <v>0</v>
      </c>
      <c r="J16" s="169"/>
      <c r="K16" s="192">
        <v>-3620</v>
      </c>
      <c r="L16" s="169"/>
      <c r="M16" s="193">
        <v>0</v>
      </c>
      <c r="N16" s="169"/>
      <c r="O16" s="192">
        <v>0</v>
      </c>
      <c r="P16" s="169"/>
      <c r="Q16" s="193">
        <v>0</v>
      </c>
      <c r="R16" s="169"/>
      <c r="S16" s="192">
        <v>-7949</v>
      </c>
      <c r="T16" s="169"/>
      <c r="U16" s="193">
        <v>0</v>
      </c>
    </row>
    <row r="17" spans="1:21" ht="20.399999999999999">
      <c r="A17" s="203" t="s">
        <v>116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</row>
    <row r="18" spans="1:21">
      <c r="A18" s="184"/>
    </row>
  </sheetData>
  <mergeCells count="5">
    <mergeCell ref="C2:E2"/>
    <mergeCell ref="G2:I2"/>
    <mergeCell ref="K2:M2"/>
    <mergeCell ref="O2:Q2"/>
    <mergeCell ref="S2:U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GuV (E) YTD</vt:lpstr>
      <vt:lpstr>Balance (E)</vt:lpstr>
      <vt:lpstr>Cash Flow Bericht (E)</vt:lpstr>
      <vt:lpstr>Shareholders equity (E)</vt:lpstr>
      <vt:lpstr>Segment report (E)</vt:lpstr>
      <vt:lpstr>'Balance (E)'!Print_Area</vt:lpstr>
      <vt:lpstr>'Cash Flow Bericht (E)'!Print_Area</vt:lpstr>
      <vt:lpstr>'GuV (E) YTD'!Print_Area</vt:lpstr>
      <vt:lpstr>'Segment report (E)'!Print_Area</vt:lpstr>
      <vt:lpstr>'Shareholders equity (E)'!Print_Area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2016-01-26T08:38:58Z</dcterms:created>
  <dcterms:modified xsi:type="dcterms:W3CDTF">2024-07-31T12:27:16Z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